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ew formats 2024\Final formats\IQAC website\"/>
    </mc:Choice>
  </mc:AlternateContent>
  <bookViews>
    <workbookView xWindow="0" yWindow="0" windowWidth="19200" windowHeight="6315" activeTab="1"/>
  </bookViews>
  <sheets>
    <sheet name=" Mid I Result Analysis" sheetId="7" r:id="rId1"/>
    <sheet name="Mid II Result Analysis" sheetId="8" r:id="rId2"/>
  </sheets>
  <definedNames>
    <definedName name="_xlchart.v1.0" localSheetId="1" hidden="1">#REF!</definedName>
    <definedName name="_xlchart.v1.0" hidden="1">#REF!</definedName>
    <definedName name="_xlchart.v1.1" localSheetId="1" hidden="1">#REF!</definedName>
    <definedName name="_xlchart.v1.1" hidden="1">#REF!</definedName>
    <definedName name="_xlchart.v1.2" localSheetId="1" hidden="1">#REF!</definedName>
    <definedName name="_xlchart.v1.2" hidden="1">#REF!</definedName>
    <definedName name="_xlchart.v1.3" localSheetId="1" hidden="1">#REF!</definedName>
    <definedName name="_xlchart.v1.3" hidden="1">#REF!</definedName>
    <definedName name="_xlchart.v1.4" localSheetId="1" hidden="1">#REF!</definedName>
    <definedName name="_xlchart.v1.4" hidden="1">#REF!</definedName>
    <definedName name="_xlchart.v1.5" localSheetId="1" hidden="1">#REF!</definedName>
    <definedName name="_xlchart.v1.5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8" l="1"/>
  <c r="I17" i="8"/>
  <c r="H51" i="8" l="1"/>
  <c r="H50" i="8"/>
  <c r="H49" i="8"/>
  <c r="H48" i="8"/>
  <c r="I47" i="8"/>
  <c r="J47" i="8" s="1"/>
  <c r="H47" i="8"/>
  <c r="H46" i="8"/>
  <c r="H45" i="8"/>
  <c r="H44" i="8"/>
  <c r="H43" i="8"/>
  <c r="I42" i="8"/>
  <c r="J42" i="8" s="1"/>
  <c r="H42" i="8"/>
  <c r="H41" i="8"/>
  <c r="H40" i="8"/>
  <c r="H39" i="8"/>
  <c r="H38" i="8"/>
  <c r="I37" i="8"/>
  <c r="J37" i="8" s="1"/>
  <c r="H37" i="8"/>
  <c r="H36" i="8"/>
  <c r="H35" i="8"/>
  <c r="H34" i="8"/>
  <c r="H33" i="8"/>
  <c r="I32" i="8"/>
  <c r="J32" i="8" s="1"/>
  <c r="H32" i="8"/>
  <c r="H31" i="8"/>
  <c r="H30" i="8"/>
  <c r="H29" i="8"/>
  <c r="H28" i="8"/>
  <c r="I27" i="8"/>
  <c r="J27" i="8" s="1"/>
  <c r="H27" i="8"/>
  <c r="H26" i="8"/>
  <c r="H25" i="8"/>
  <c r="H24" i="8"/>
  <c r="H23" i="8"/>
  <c r="J22" i="8"/>
  <c r="H22" i="8"/>
  <c r="H21" i="8"/>
  <c r="H20" i="8"/>
  <c r="H19" i="8"/>
  <c r="H18" i="8"/>
  <c r="J17" i="8"/>
  <c r="H17" i="8"/>
  <c r="H15" i="8"/>
  <c r="H14" i="8"/>
  <c r="H13" i="8"/>
  <c r="H12" i="8"/>
  <c r="H11" i="8"/>
  <c r="H51" i="7" l="1"/>
  <c r="H50" i="7"/>
  <c r="H49" i="7"/>
  <c r="H48" i="7"/>
  <c r="I47" i="7"/>
  <c r="J47" i="7" s="1"/>
  <c r="H4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17" i="7"/>
  <c r="H12" i="7" l="1"/>
  <c r="H13" i="7"/>
  <c r="H14" i="7"/>
  <c r="H15" i="7"/>
  <c r="H11" i="7"/>
  <c r="I42" i="7" l="1"/>
  <c r="J42" i="7" s="1"/>
  <c r="I37" i="7" l="1"/>
  <c r="J37" i="7" s="1"/>
  <c r="I32" i="7"/>
  <c r="J32" i="7" s="1"/>
  <c r="I27" i="7"/>
  <c r="J27" i="7" s="1"/>
  <c r="I22" i="7"/>
  <c r="J22" i="7" s="1"/>
  <c r="I17" i="7"/>
  <c r="J17" i="7" s="1"/>
</calcChain>
</file>

<file path=xl/sharedStrings.xml><?xml version="1.0" encoding="utf-8"?>
<sst xmlns="http://schemas.openxmlformats.org/spreadsheetml/2006/main" count="120" uniqueCount="32">
  <si>
    <t>Particulars</t>
  </si>
  <si>
    <t>Section</t>
  </si>
  <si>
    <t>Total candidates Registered</t>
  </si>
  <si>
    <t>Total candidates passed</t>
  </si>
  <si>
    <t>Pass Percentage</t>
  </si>
  <si>
    <t>Passed in all subjects</t>
  </si>
  <si>
    <t>A</t>
  </si>
  <si>
    <t>B</t>
  </si>
  <si>
    <t>C</t>
  </si>
  <si>
    <t>D</t>
  </si>
  <si>
    <t>E</t>
  </si>
  <si>
    <t>%</t>
  </si>
  <si>
    <t>Name of Faculty</t>
  </si>
  <si>
    <t>A, B, C, D, E</t>
  </si>
  <si>
    <t>Total Passed (A, B, C, D, E )</t>
  </si>
  <si>
    <t>Total candidates appeared</t>
  </si>
  <si>
    <t xml:space="preserve"> Batch: </t>
  </si>
  <si>
    <t>______ B.Tech _____ Semester ___________________</t>
  </si>
  <si>
    <t>Appeared</t>
  </si>
  <si>
    <t>Registered</t>
  </si>
  <si>
    <t>Total Pass % (A, B, C,D ,E)</t>
  </si>
  <si>
    <t>S. No.</t>
  </si>
  <si>
    <t>Name of the Course</t>
  </si>
  <si>
    <t>Course Code</t>
  </si>
  <si>
    <t>Department Exam Cell coordinator</t>
  </si>
  <si>
    <t>Head of Department</t>
  </si>
  <si>
    <t>Passed</t>
  </si>
  <si>
    <t>`````````````</t>
  </si>
  <si>
    <t>_____ B.Tech    ________ Semester (R20) Regular Mid-I Result Analysis</t>
  </si>
  <si>
    <t xml:space="preserve">MADANAPALLE INSTITUTE OF TECHNOLOGY &amp; SCIENCE
(UGC-AUTONOMOUS INSTITUTION) 
Affiliated to JNTUA, Ananthapuramu &amp; Approved by AICTE, New Delhi
 NAAC Accredited with A+ Grade, NIRF India Rankings 2024 - Band: 201-300 (Engg.)
NBA Accredited - B.Tech. (CIVIL, CSE, ECE, EEE, MECH, CST), MBA &amp; MCA
                                                                                                   Form No: IQAC/24-25/12a
</t>
  </si>
  <si>
    <t>_____ B.Tech    ________ Semester (R20) Regular Mid II Result Analysis</t>
  </si>
  <si>
    <t xml:space="preserve">MADANAPALLE INSTITUTE OF TECHNOLOGY &amp; SCIENCE
(UGC-AUTONOMOUS INSTITUTION) 
Affiliated to JNTUA, Ananthapuramu &amp; Approved by AICTE, New Delhi
 NAAC Accredited with A+ Grade, NIRF India Rankings 2024 - Band: 201-300 (Engg.)
NBA Accredited - B.Tech. (CIVIL, CSE, ECE, EEE, MECH, CST), MBA &amp; MCA
                                                                                                   Form No: IQAC/24-25/12b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</si>
</sst>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/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200"/>
              <a:t>_____ B.Tech ____ Semester _______ Regular Mid-I Result Analysis (_______Batch_AY 2024-25)</a:t>
            </a:r>
          </a:p>
        </c:rich>
      </c:tx>
      <c:layout>
        <c:manualLayout>
          <c:xMode val="edge"/>
          <c:yMode val="edge"/>
          <c:x val="0.12818689160799909"/>
          <c:y val="1.7305120810515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88960341260805"/>
          <c:y val="0.12099802339522374"/>
          <c:w val="0.83688648293963253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 Mid I Result Analysis'!$B$17:$B$51</c:f>
              <c:numCache>
                <c:formatCode>General</c:formatCode>
                <c:ptCount val="35"/>
              </c:numCache>
            </c:numRef>
          </c:cat>
          <c:val>
            <c:numRef>
              <c:f>' Mid I Result Analysis'!$J$17:$J$51</c:f>
              <c:numCache>
                <c:formatCode>0.0</c:formatCode>
                <c:ptCount val="35"/>
                <c:pt idx="0">
                  <c:v>42.134831460674157</c:v>
                </c:pt>
                <c:pt idx="5">
                  <c:v>0</c:v>
                </c:pt>
                <c:pt idx="10">
                  <c:v>0</c:v>
                </c:pt>
                <c:pt idx="15">
                  <c:v>0</c:v>
                </c:pt>
                <c:pt idx="20">
                  <c:v>0</c:v>
                </c:pt>
                <c:pt idx="25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2A-407B-A7B8-5990DDA3E5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074094640"/>
        <c:axId val="-2074082672"/>
      </c:barChart>
      <c:catAx>
        <c:axId val="-2074094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Course Code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4082672"/>
        <c:crosses val="autoZero"/>
        <c:auto val="1"/>
        <c:lblAlgn val="ctr"/>
        <c:lblOffset val="100"/>
        <c:noMultiLvlLbl val="0"/>
      </c:catAx>
      <c:valAx>
        <c:axId val="-207408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Percentage</a:t>
                </a:r>
              </a:p>
            </c:rich>
          </c:tx>
          <c:layout>
            <c:manualLayout>
              <c:xMode val="edge"/>
              <c:yMode val="edge"/>
              <c:x val="0"/>
              <c:y val="0.438014266621580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409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200"/>
              <a:t>_____ B.Tech _____ Semester  ________ Regular Mid-II Result Analysis (_____Batch_AY 2024-25)</a:t>
            </a:r>
          </a:p>
        </c:rich>
      </c:tx>
      <c:layout>
        <c:manualLayout>
          <c:xMode val="edge"/>
          <c:yMode val="edge"/>
          <c:x val="0.12818689160799909"/>
          <c:y val="1.7305120810515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88960341260805"/>
          <c:y val="0.12099802339522374"/>
          <c:w val="0.83688648293963253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'Mid II Result Analysis'!$B$17:$B$51</c:f>
              <c:numCache>
                <c:formatCode>General</c:formatCode>
                <c:ptCount val="35"/>
              </c:numCache>
            </c:numRef>
          </c:cat>
          <c:val>
            <c:numRef>
              <c:f>'Mid II Result Analysis'!$J$17:$J$51</c:f>
              <c:numCache>
                <c:formatCode>0.0</c:formatCode>
                <c:ptCount val="35"/>
                <c:pt idx="0">
                  <c:v>97.014925373134332</c:v>
                </c:pt>
                <c:pt idx="5">
                  <c:v>0</c:v>
                </c:pt>
                <c:pt idx="10">
                  <c:v>0</c:v>
                </c:pt>
                <c:pt idx="15">
                  <c:v>0</c:v>
                </c:pt>
                <c:pt idx="20">
                  <c:v>0</c:v>
                </c:pt>
                <c:pt idx="25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2A-407B-A7B8-5990DDA3E5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074089744"/>
        <c:axId val="-2074087568"/>
      </c:barChart>
      <c:catAx>
        <c:axId val="-2074089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Course Code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4087568"/>
        <c:crosses val="autoZero"/>
        <c:auto val="1"/>
        <c:lblAlgn val="ctr"/>
        <c:lblOffset val="100"/>
        <c:noMultiLvlLbl val="0"/>
      </c:catAx>
      <c:valAx>
        <c:axId val="-207408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Percentage</a:t>
                </a:r>
              </a:p>
            </c:rich>
          </c:tx>
          <c:layout>
            <c:manualLayout>
              <c:xMode val="edge"/>
              <c:yMode val="edge"/>
              <c:x val="0"/>
              <c:y val="0.438014266621580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408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1</xdr:col>
      <xdr:colOff>304800</xdr:colOff>
      <xdr:row>45</xdr:row>
      <xdr:rowOff>114300</xdr:rowOff>
    </xdr:to>
    <xdr:sp macro="" textlink="">
      <xdr:nvSpPr>
        <xdr:cNvPr id="2" name="AutoShape 3" descr="Madanapalle Institute of Technology &amp; Science - Home | Facebook">
          <a:extLst>
            <a:ext uri="{FF2B5EF4-FFF2-40B4-BE49-F238E27FC236}">
              <a16:creationId xmlns:a16="http://schemas.microsoft.com/office/drawing/2014/main" xmlns="" id="{49C24C68-D810-4CB2-A1D1-CED276A14C74}"/>
            </a:ext>
          </a:extLst>
        </xdr:cNvPr>
        <xdr:cNvSpPr>
          <a:spLocks noChangeAspect="1" noChangeArrowheads="1"/>
        </xdr:cNvSpPr>
      </xdr:nvSpPr>
      <xdr:spPr bwMode="auto">
        <a:xfrm>
          <a:off x="311150" y="7112000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304800</xdr:colOff>
      <xdr:row>45</xdr:row>
      <xdr:rowOff>114300</xdr:rowOff>
    </xdr:to>
    <xdr:sp macro="" textlink="">
      <xdr:nvSpPr>
        <xdr:cNvPr id="3" name="AutoShape 4" descr="Madanapalle Institute of Technology &amp; Science - Home | Facebook">
          <a:extLst>
            <a:ext uri="{FF2B5EF4-FFF2-40B4-BE49-F238E27FC236}">
              <a16:creationId xmlns:a16="http://schemas.microsoft.com/office/drawing/2014/main" xmlns="" id="{6A3CF285-DF76-4DA0-BF37-7009E36A2336}"/>
            </a:ext>
          </a:extLst>
        </xdr:cNvPr>
        <xdr:cNvSpPr>
          <a:spLocks noChangeAspect="1" noChangeArrowheads="1"/>
        </xdr:cNvSpPr>
      </xdr:nvSpPr>
      <xdr:spPr bwMode="auto">
        <a:xfrm>
          <a:off x="311150" y="7112000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114300</xdr:rowOff>
    </xdr:to>
    <xdr:sp macro="" textlink="">
      <xdr:nvSpPr>
        <xdr:cNvPr id="4" name="AutoShape 6" descr="Madanapalle Institute of Technology &amp; Science - Home | Facebook">
          <a:extLst>
            <a:ext uri="{FF2B5EF4-FFF2-40B4-BE49-F238E27FC236}">
              <a16:creationId xmlns:a16="http://schemas.microsoft.com/office/drawing/2014/main" xmlns="" id="{DB612456-DA02-4143-B33D-EBA2476474B6}"/>
            </a:ext>
          </a:extLst>
        </xdr:cNvPr>
        <xdr:cNvSpPr>
          <a:spLocks noChangeAspect="1" noChangeArrowheads="1"/>
        </xdr:cNvSpPr>
      </xdr:nvSpPr>
      <xdr:spPr bwMode="auto">
        <a:xfrm>
          <a:off x="311150" y="7512050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352425</xdr:colOff>
      <xdr:row>0</xdr:row>
      <xdr:rowOff>161924</xdr:rowOff>
    </xdr:from>
    <xdr:to>
      <xdr:col>3</xdr:col>
      <xdr:colOff>19050</xdr:colOff>
      <xdr:row>4</xdr:row>
      <xdr:rowOff>304799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D7A7D4A5-990A-4E36-A4CF-93E6B8C3E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61924"/>
          <a:ext cx="885825" cy="809625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54</xdr:row>
      <xdr:rowOff>120649</xdr:rowOff>
    </xdr:from>
    <xdr:to>
      <xdr:col>10</xdr:col>
      <xdr:colOff>1416050</xdr:colOff>
      <xdr:row>72</xdr:row>
      <xdr:rowOff>34924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EC23EC47-E5BD-4E5A-9923-FA2B6F0FA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304800</xdr:colOff>
      <xdr:row>45</xdr:row>
      <xdr:rowOff>114300</xdr:rowOff>
    </xdr:to>
    <xdr:sp macro="" textlink="">
      <xdr:nvSpPr>
        <xdr:cNvPr id="7" name="AutoShape 3" descr="Madanapalle Institute of Technology &amp; Science - Home | Facebook">
          <a:extLst>
            <a:ext uri="{FF2B5EF4-FFF2-40B4-BE49-F238E27FC236}">
              <a16:creationId xmlns:a16="http://schemas.microsoft.com/office/drawing/2014/main" xmlns="" id="{5FEB56DF-7265-4A85-987F-6C1533CD62A4}"/>
            </a:ext>
          </a:extLst>
        </xdr:cNvPr>
        <xdr:cNvSpPr>
          <a:spLocks noChangeAspect="1" noChangeArrowheads="1"/>
        </xdr:cNvSpPr>
      </xdr:nvSpPr>
      <xdr:spPr bwMode="auto">
        <a:xfrm>
          <a:off x="311150" y="7226300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304800</xdr:colOff>
      <xdr:row>45</xdr:row>
      <xdr:rowOff>114300</xdr:rowOff>
    </xdr:to>
    <xdr:sp macro="" textlink="">
      <xdr:nvSpPr>
        <xdr:cNvPr id="8" name="AutoShape 4" descr="Madanapalle Institute of Technology &amp; Science - Home | Facebook">
          <a:extLst>
            <a:ext uri="{FF2B5EF4-FFF2-40B4-BE49-F238E27FC236}">
              <a16:creationId xmlns:a16="http://schemas.microsoft.com/office/drawing/2014/main" xmlns="" id="{CADA0F63-50F3-4F0E-9B15-FD3B92C60A9B}"/>
            </a:ext>
          </a:extLst>
        </xdr:cNvPr>
        <xdr:cNvSpPr>
          <a:spLocks noChangeAspect="1" noChangeArrowheads="1"/>
        </xdr:cNvSpPr>
      </xdr:nvSpPr>
      <xdr:spPr bwMode="auto">
        <a:xfrm>
          <a:off x="311150" y="7226300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49</xdr:row>
      <xdr:rowOff>0</xdr:rowOff>
    </xdr:from>
    <xdr:ext cx="304800" cy="285750"/>
    <xdr:sp macro="" textlink="">
      <xdr:nvSpPr>
        <xdr:cNvPr id="9" name="AutoShape 3" descr="Madanapalle Institute of Technology &amp; Science - Home | Facebook">
          <a:extLst>
            <a:ext uri="{FF2B5EF4-FFF2-40B4-BE49-F238E27FC236}">
              <a16:creationId xmlns:a16="http://schemas.microsoft.com/office/drawing/2014/main" xmlns="" id="{570B31DE-811F-4C33-8CC1-58195FB261C6}"/>
            </a:ext>
          </a:extLst>
        </xdr:cNvPr>
        <xdr:cNvSpPr>
          <a:spLocks noChangeAspect="1" noChangeArrowheads="1"/>
        </xdr:cNvSpPr>
      </xdr:nvSpPr>
      <xdr:spPr bwMode="auto">
        <a:xfrm>
          <a:off x="311150" y="7327900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304800" cy="285750"/>
    <xdr:sp macro="" textlink="">
      <xdr:nvSpPr>
        <xdr:cNvPr id="10" name="AutoShape 4" descr="Madanapalle Institute of Technology &amp; Science - Home | Facebook">
          <a:extLst>
            <a:ext uri="{FF2B5EF4-FFF2-40B4-BE49-F238E27FC236}">
              <a16:creationId xmlns:a16="http://schemas.microsoft.com/office/drawing/2014/main" xmlns="" id="{F3F33B60-6C1C-403E-ABE6-D327D7FD1AD3}"/>
            </a:ext>
          </a:extLst>
        </xdr:cNvPr>
        <xdr:cNvSpPr>
          <a:spLocks noChangeAspect="1" noChangeArrowheads="1"/>
        </xdr:cNvSpPr>
      </xdr:nvSpPr>
      <xdr:spPr bwMode="auto">
        <a:xfrm>
          <a:off x="311150" y="7327900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304800" cy="285750"/>
    <xdr:sp macro="" textlink="">
      <xdr:nvSpPr>
        <xdr:cNvPr id="11" name="AutoShape 3" descr="Madanapalle Institute of Technology &amp; Science - Home | Facebook">
          <a:extLst>
            <a:ext uri="{FF2B5EF4-FFF2-40B4-BE49-F238E27FC236}">
              <a16:creationId xmlns:a16="http://schemas.microsoft.com/office/drawing/2014/main" xmlns="" id="{520607A8-A1B8-4235-86B2-F829702C92BC}"/>
            </a:ext>
          </a:extLst>
        </xdr:cNvPr>
        <xdr:cNvSpPr>
          <a:spLocks noChangeAspect="1" noChangeArrowheads="1"/>
        </xdr:cNvSpPr>
      </xdr:nvSpPr>
      <xdr:spPr bwMode="auto">
        <a:xfrm>
          <a:off x="311150" y="7327900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304800" cy="285750"/>
    <xdr:sp macro="" textlink="">
      <xdr:nvSpPr>
        <xdr:cNvPr id="12" name="AutoShape 4" descr="Madanapalle Institute of Technology &amp; Science - Home | Facebook">
          <a:extLst>
            <a:ext uri="{FF2B5EF4-FFF2-40B4-BE49-F238E27FC236}">
              <a16:creationId xmlns:a16="http://schemas.microsoft.com/office/drawing/2014/main" xmlns="" id="{5B255F3E-33A0-4D25-9CD5-6ABA86CC6582}"/>
            </a:ext>
          </a:extLst>
        </xdr:cNvPr>
        <xdr:cNvSpPr>
          <a:spLocks noChangeAspect="1" noChangeArrowheads="1"/>
        </xdr:cNvSpPr>
      </xdr:nvSpPr>
      <xdr:spPr bwMode="auto">
        <a:xfrm>
          <a:off x="311150" y="7327900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10</xdr:col>
      <xdr:colOff>971550</xdr:colOff>
      <xdr:row>0</xdr:row>
      <xdr:rowOff>161926</xdr:rowOff>
    </xdr:from>
    <xdr:to>
      <xdr:col>10</xdr:col>
      <xdr:colOff>2009776</xdr:colOff>
      <xdr:row>4</xdr:row>
      <xdr:rowOff>21772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24650" y="161926"/>
          <a:ext cx="1038226" cy="526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1</xdr:col>
      <xdr:colOff>304800</xdr:colOff>
      <xdr:row>45</xdr:row>
      <xdr:rowOff>114300</xdr:rowOff>
    </xdr:to>
    <xdr:sp macro="" textlink="">
      <xdr:nvSpPr>
        <xdr:cNvPr id="2" name="AutoShape 3" descr="Madanapalle Institute of Technology &amp; Science - Home | Facebook">
          <a:extLst>
            <a:ext uri="{FF2B5EF4-FFF2-40B4-BE49-F238E27FC236}">
              <a16:creationId xmlns:a16="http://schemas.microsoft.com/office/drawing/2014/main" xmlns="" id="{49C24C68-D810-4CB2-A1D1-CED276A14C74}"/>
            </a:ext>
          </a:extLst>
        </xdr:cNvPr>
        <xdr:cNvSpPr>
          <a:spLocks noChangeAspect="1" noChangeArrowheads="1"/>
        </xdr:cNvSpPr>
      </xdr:nvSpPr>
      <xdr:spPr bwMode="auto">
        <a:xfrm>
          <a:off x="295275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304800</xdr:colOff>
      <xdr:row>45</xdr:row>
      <xdr:rowOff>114300</xdr:rowOff>
    </xdr:to>
    <xdr:sp macro="" textlink="">
      <xdr:nvSpPr>
        <xdr:cNvPr id="3" name="AutoShape 4" descr="Madanapalle Institute of Technology &amp; Science - Home | Facebook">
          <a:extLst>
            <a:ext uri="{FF2B5EF4-FFF2-40B4-BE49-F238E27FC236}">
              <a16:creationId xmlns:a16="http://schemas.microsoft.com/office/drawing/2014/main" xmlns="" id="{6A3CF285-DF76-4DA0-BF37-7009E36A2336}"/>
            </a:ext>
          </a:extLst>
        </xdr:cNvPr>
        <xdr:cNvSpPr>
          <a:spLocks noChangeAspect="1" noChangeArrowheads="1"/>
        </xdr:cNvSpPr>
      </xdr:nvSpPr>
      <xdr:spPr bwMode="auto">
        <a:xfrm>
          <a:off x="295275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114300</xdr:rowOff>
    </xdr:to>
    <xdr:sp macro="" textlink="">
      <xdr:nvSpPr>
        <xdr:cNvPr id="4" name="AutoShape 6" descr="Madanapalle Institute of Technology &amp; Science - Home | Facebook">
          <a:extLst>
            <a:ext uri="{FF2B5EF4-FFF2-40B4-BE49-F238E27FC236}">
              <a16:creationId xmlns:a16="http://schemas.microsoft.com/office/drawing/2014/main" xmlns="" id="{DB612456-DA02-4143-B33D-EBA2476474B6}"/>
            </a:ext>
          </a:extLst>
        </xdr:cNvPr>
        <xdr:cNvSpPr>
          <a:spLocks noChangeAspect="1" noChangeArrowheads="1"/>
        </xdr:cNvSpPr>
      </xdr:nvSpPr>
      <xdr:spPr bwMode="auto">
        <a:xfrm>
          <a:off x="295275" y="1062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352425</xdr:colOff>
      <xdr:row>0</xdr:row>
      <xdr:rowOff>161924</xdr:rowOff>
    </xdr:from>
    <xdr:to>
      <xdr:col>3</xdr:col>
      <xdr:colOff>19050</xdr:colOff>
      <xdr:row>4</xdr:row>
      <xdr:rowOff>333374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D7A7D4A5-990A-4E36-A4CF-93E6B8C3E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61924"/>
          <a:ext cx="885825" cy="809625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54</xdr:row>
      <xdr:rowOff>120649</xdr:rowOff>
    </xdr:from>
    <xdr:to>
      <xdr:col>10</xdr:col>
      <xdr:colOff>1416050</xdr:colOff>
      <xdr:row>72</xdr:row>
      <xdr:rowOff>34924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EC23EC47-E5BD-4E5A-9923-FA2B6F0FA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304800</xdr:colOff>
      <xdr:row>45</xdr:row>
      <xdr:rowOff>114300</xdr:rowOff>
    </xdr:to>
    <xdr:sp macro="" textlink="">
      <xdr:nvSpPr>
        <xdr:cNvPr id="7" name="AutoShape 3" descr="Madanapalle Institute of Technology &amp; Science - Home | Facebook">
          <a:extLst>
            <a:ext uri="{FF2B5EF4-FFF2-40B4-BE49-F238E27FC236}">
              <a16:creationId xmlns:a16="http://schemas.microsoft.com/office/drawing/2014/main" xmlns="" id="{5FEB56DF-7265-4A85-987F-6C1533CD62A4}"/>
            </a:ext>
          </a:extLst>
        </xdr:cNvPr>
        <xdr:cNvSpPr>
          <a:spLocks noChangeAspect="1" noChangeArrowheads="1"/>
        </xdr:cNvSpPr>
      </xdr:nvSpPr>
      <xdr:spPr bwMode="auto">
        <a:xfrm>
          <a:off x="295275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304800</xdr:colOff>
      <xdr:row>45</xdr:row>
      <xdr:rowOff>114300</xdr:rowOff>
    </xdr:to>
    <xdr:sp macro="" textlink="">
      <xdr:nvSpPr>
        <xdr:cNvPr id="8" name="AutoShape 4" descr="Madanapalle Institute of Technology &amp; Science - Home | Facebook">
          <a:extLst>
            <a:ext uri="{FF2B5EF4-FFF2-40B4-BE49-F238E27FC236}">
              <a16:creationId xmlns:a16="http://schemas.microsoft.com/office/drawing/2014/main" xmlns="" id="{CADA0F63-50F3-4F0E-9B15-FD3B92C60A9B}"/>
            </a:ext>
          </a:extLst>
        </xdr:cNvPr>
        <xdr:cNvSpPr>
          <a:spLocks noChangeAspect="1" noChangeArrowheads="1"/>
        </xdr:cNvSpPr>
      </xdr:nvSpPr>
      <xdr:spPr bwMode="auto">
        <a:xfrm>
          <a:off x="295275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49</xdr:row>
      <xdr:rowOff>0</xdr:rowOff>
    </xdr:from>
    <xdr:ext cx="304800" cy="285750"/>
    <xdr:sp macro="" textlink="">
      <xdr:nvSpPr>
        <xdr:cNvPr id="9" name="AutoShape 3" descr="Madanapalle Institute of Technology &amp; Science - Home | Facebook">
          <a:extLst>
            <a:ext uri="{FF2B5EF4-FFF2-40B4-BE49-F238E27FC236}">
              <a16:creationId xmlns:a16="http://schemas.microsoft.com/office/drawing/2014/main" xmlns="" id="{570B31DE-811F-4C33-8CC1-58195FB261C6}"/>
            </a:ext>
          </a:extLst>
        </xdr:cNvPr>
        <xdr:cNvSpPr>
          <a:spLocks noChangeAspect="1" noChangeArrowheads="1"/>
        </xdr:cNvSpPr>
      </xdr:nvSpPr>
      <xdr:spPr bwMode="auto">
        <a:xfrm>
          <a:off x="295275" y="1100137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304800" cy="285750"/>
    <xdr:sp macro="" textlink="">
      <xdr:nvSpPr>
        <xdr:cNvPr id="10" name="AutoShape 4" descr="Madanapalle Institute of Technology &amp; Science - Home | Facebook">
          <a:extLst>
            <a:ext uri="{FF2B5EF4-FFF2-40B4-BE49-F238E27FC236}">
              <a16:creationId xmlns:a16="http://schemas.microsoft.com/office/drawing/2014/main" xmlns="" id="{F3F33B60-6C1C-403E-ABE6-D327D7FD1AD3}"/>
            </a:ext>
          </a:extLst>
        </xdr:cNvPr>
        <xdr:cNvSpPr>
          <a:spLocks noChangeAspect="1" noChangeArrowheads="1"/>
        </xdr:cNvSpPr>
      </xdr:nvSpPr>
      <xdr:spPr bwMode="auto">
        <a:xfrm>
          <a:off x="295275" y="1100137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304800" cy="285750"/>
    <xdr:sp macro="" textlink="">
      <xdr:nvSpPr>
        <xdr:cNvPr id="11" name="AutoShape 3" descr="Madanapalle Institute of Technology &amp; Science - Home | Facebook">
          <a:extLst>
            <a:ext uri="{FF2B5EF4-FFF2-40B4-BE49-F238E27FC236}">
              <a16:creationId xmlns:a16="http://schemas.microsoft.com/office/drawing/2014/main" xmlns="" id="{520607A8-A1B8-4235-86B2-F829702C92BC}"/>
            </a:ext>
          </a:extLst>
        </xdr:cNvPr>
        <xdr:cNvSpPr>
          <a:spLocks noChangeAspect="1" noChangeArrowheads="1"/>
        </xdr:cNvSpPr>
      </xdr:nvSpPr>
      <xdr:spPr bwMode="auto">
        <a:xfrm>
          <a:off x="295275" y="1100137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304800" cy="285750"/>
    <xdr:sp macro="" textlink="">
      <xdr:nvSpPr>
        <xdr:cNvPr id="12" name="AutoShape 4" descr="Madanapalle Institute of Technology &amp; Science - Home | Facebook">
          <a:extLst>
            <a:ext uri="{FF2B5EF4-FFF2-40B4-BE49-F238E27FC236}">
              <a16:creationId xmlns:a16="http://schemas.microsoft.com/office/drawing/2014/main" xmlns="" id="{5B255F3E-33A0-4D25-9CD5-6ABA86CC6582}"/>
            </a:ext>
          </a:extLst>
        </xdr:cNvPr>
        <xdr:cNvSpPr>
          <a:spLocks noChangeAspect="1" noChangeArrowheads="1"/>
        </xdr:cNvSpPr>
      </xdr:nvSpPr>
      <xdr:spPr bwMode="auto">
        <a:xfrm>
          <a:off x="295275" y="1100137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10</xdr:col>
      <xdr:colOff>971550</xdr:colOff>
      <xdr:row>0</xdr:row>
      <xdr:rowOff>161926</xdr:rowOff>
    </xdr:from>
    <xdr:to>
      <xdr:col>10</xdr:col>
      <xdr:colOff>2009776</xdr:colOff>
      <xdr:row>4</xdr:row>
      <xdr:rowOff>50347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77075" y="161926"/>
          <a:ext cx="1038226" cy="526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opLeftCell="A7" workbookViewId="0">
      <selection activeCell="D22" sqref="D22:G51"/>
    </sheetView>
  </sheetViews>
  <sheetFormatPr defaultColWidth="9.140625" defaultRowHeight="11.25" x14ac:dyDescent="0.2"/>
  <cols>
    <col min="1" max="1" width="4.42578125" style="1" customWidth="1"/>
    <col min="2" max="2" width="10.28515625" style="1" bestFit="1" customWidth="1"/>
    <col min="3" max="3" width="8" style="3" customWidth="1"/>
    <col min="4" max="4" width="10.42578125" style="1" customWidth="1"/>
    <col min="5" max="5" width="11.28515625" style="1" customWidth="1"/>
    <col min="6" max="6" width="10.28515625" style="1" customWidth="1"/>
    <col min="7" max="7" width="9.5703125" style="1" customWidth="1"/>
    <col min="8" max="8" width="5.5703125" style="1" bestFit="1" customWidth="1"/>
    <col min="9" max="10" width="10.85546875" style="1" customWidth="1"/>
    <col min="11" max="11" width="31.5703125" style="3" customWidth="1"/>
    <col min="12" max="16384" width="9.140625" style="1"/>
  </cols>
  <sheetData>
    <row r="1" spans="1:11" ht="15" x14ac:dyDescent="0.25">
      <c r="A1" s="4"/>
      <c r="B1" s="4"/>
      <c r="C1" s="5"/>
      <c r="D1" s="4"/>
      <c r="E1" s="4"/>
      <c r="F1" s="4"/>
      <c r="G1" s="4"/>
      <c r="H1" s="4"/>
      <c r="I1" s="4"/>
      <c r="J1" s="4"/>
      <c r="K1" s="5"/>
    </row>
    <row r="2" spans="1:11" ht="15" customHeight="1" x14ac:dyDescent="0.2">
      <c r="A2" s="23"/>
      <c r="B2" s="23"/>
      <c r="C2" s="25" t="s">
        <v>29</v>
      </c>
      <c r="D2" s="25"/>
      <c r="E2" s="25"/>
      <c r="F2" s="25"/>
      <c r="G2" s="25"/>
      <c r="H2" s="25"/>
      <c r="I2" s="25"/>
      <c r="J2" s="25"/>
      <c r="K2" s="25"/>
    </row>
    <row r="3" spans="1:11" x14ac:dyDescent="0.2">
      <c r="A3" s="23"/>
      <c r="B3" s="23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2">
      <c r="A4" s="23"/>
      <c r="B4" s="23"/>
      <c r="C4" s="25"/>
      <c r="D4" s="25"/>
      <c r="E4" s="25"/>
      <c r="F4" s="25"/>
      <c r="G4" s="25"/>
      <c r="H4" s="25"/>
      <c r="I4" s="25"/>
      <c r="J4" s="25"/>
      <c r="K4" s="25"/>
    </row>
    <row r="5" spans="1:11" ht="58.5" customHeight="1" x14ac:dyDescent="0.2">
      <c r="A5" s="24"/>
      <c r="B5" s="24"/>
      <c r="C5" s="26"/>
      <c r="D5" s="26"/>
      <c r="E5" s="26"/>
      <c r="F5" s="26"/>
      <c r="G5" s="26"/>
      <c r="H5" s="26"/>
      <c r="I5" s="26"/>
      <c r="J5" s="26"/>
      <c r="K5" s="26"/>
    </row>
    <row r="6" spans="1:11" ht="15" x14ac:dyDescent="0.2">
      <c r="A6" s="21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15" x14ac:dyDescent="0.25">
      <c r="A7" s="27" t="s">
        <v>16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ht="20.25" customHeight="1" x14ac:dyDescent="0.2">
      <c r="A8" s="28" t="s">
        <v>17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68.25" customHeight="1" x14ac:dyDescent="0.2">
      <c r="A9" s="21" t="s">
        <v>0</v>
      </c>
      <c r="B9" s="21"/>
      <c r="C9" s="21"/>
      <c r="D9" s="11" t="s">
        <v>1</v>
      </c>
      <c r="E9" s="12" t="s">
        <v>2</v>
      </c>
      <c r="F9" s="12" t="s">
        <v>15</v>
      </c>
      <c r="G9" s="12" t="s">
        <v>3</v>
      </c>
      <c r="H9" s="22" t="s">
        <v>4</v>
      </c>
      <c r="I9" s="22"/>
      <c r="J9" s="22"/>
      <c r="K9" s="22"/>
    </row>
    <row r="10" spans="1:11" ht="42" customHeight="1" x14ac:dyDescent="0.2">
      <c r="A10" s="29" t="s">
        <v>5</v>
      </c>
      <c r="B10" s="29"/>
      <c r="C10" s="29"/>
      <c r="D10" s="13" t="s">
        <v>13</v>
      </c>
      <c r="E10" s="13" t="s">
        <v>13</v>
      </c>
      <c r="F10" s="13" t="s">
        <v>13</v>
      </c>
      <c r="G10" s="13" t="s">
        <v>13</v>
      </c>
      <c r="H10" s="29" t="s">
        <v>13</v>
      </c>
      <c r="I10" s="29"/>
      <c r="J10" s="29"/>
      <c r="K10" s="29"/>
    </row>
    <row r="11" spans="1:11" ht="11.25" customHeight="1" x14ac:dyDescent="0.2">
      <c r="A11" s="30" t="s">
        <v>5</v>
      </c>
      <c r="B11" s="30"/>
      <c r="C11" s="30"/>
      <c r="D11" s="7" t="s">
        <v>6</v>
      </c>
      <c r="E11" s="7">
        <v>71</v>
      </c>
      <c r="F11" s="7">
        <v>63</v>
      </c>
      <c r="G11" s="7">
        <v>40</v>
      </c>
      <c r="H11" s="31">
        <f>(G11/F11)*100</f>
        <v>63.492063492063487</v>
      </c>
      <c r="I11" s="31"/>
      <c r="J11" s="31"/>
      <c r="K11" s="31"/>
    </row>
    <row r="12" spans="1:11" ht="11.25" customHeight="1" x14ac:dyDescent="0.2">
      <c r="A12" s="30" t="s">
        <v>5</v>
      </c>
      <c r="B12" s="30"/>
      <c r="C12" s="30"/>
      <c r="D12" s="7" t="s">
        <v>7</v>
      </c>
      <c r="E12" s="7">
        <v>73</v>
      </c>
      <c r="F12" s="7">
        <v>69</v>
      </c>
      <c r="G12" s="7">
        <v>43</v>
      </c>
      <c r="H12" s="31">
        <f t="shared" ref="H12:H15" si="0">(G12/F12)*100</f>
        <v>62.318840579710141</v>
      </c>
      <c r="I12" s="31"/>
      <c r="J12" s="31"/>
      <c r="K12" s="31"/>
    </row>
    <row r="13" spans="1:11" ht="11.25" customHeight="1" x14ac:dyDescent="0.2">
      <c r="A13" s="30" t="s">
        <v>5</v>
      </c>
      <c r="B13" s="30"/>
      <c r="C13" s="30"/>
      <c r="D13" s="7" t="s">
        <v>8</v>
      </c>
      <c r="E13" s="7">
        <v>68</v>
      </c>
      <c r="F13" s="7">
        <v>65</v>
      </c>
      <c r="G13" s="7">
        <v>38</v>
      </c>
      <c r="H13" s="31">
        <f t="shared" si="0"/>
        <v>58.461538461538467</v>
      </c>
      <c r="I13" s="31"/>
      <c r="J13" s="31"/>
      <c r="K13" s="31"/>
    </row>
    <row r="14" spans="1:11" ht="11.25" customHeight="1" x14ac:dyDescent="0.2">
      <c r="A14" s="30" t="s">
        <v>5</v>
      </c>
      <c r="B14" s="30"/>
      <c r="C14" s="30"/>
      <c r="D14" s="7" t="s">
        <v>9</v>
      </c>
      <c r="E14" s="7">
        <v>73</v>
      </c>
      <c r="F14" s="7">
        <v>68</v>
      </c>
      <c r="G14" s="7">
        <v>31</v>
      </c>
      <c r="H14" s="31">
        <f t="shared" si="0"/>
        <v>45.588235294117645</v>
      </c>
      <c r="I14" s="31"/>
      <c r="J14" s="31"/>
      <c r="K14" s="31"/>
    </row>
    <row r="15" spans="1:11" ht="18.75" customHeight="1" x14ac:dyDescent="0.2">
      <c r="A15" s="30" t="s">
        <v>5</v>
      </c>
      <c r="B15" s="30"/>
      <c r="C15" s="30"/>
      <c r="D15" s="7" t="s">
        <v>10</v>
      </c>
      <c r="E15" s="7">
        <v>71</v>
      </c>
      <c r="F15" s="7">
        <v>68</v>
      </c>
      <c r="G15" s="7">
        <v>18</v>
      </c>
      <c r="H15" s="31">
        <f t="shared" si="0"/>
        <v>26.47058823529412</v>
      </c>
      <c r="I15" s="31"/>
      <c r="J15" s="31"/>
      <c r="K15" s="31"/>
    </row>
    <row r="16" spans="1:11" ht="64.5" customHeight="1" x14ac:dyDescent="0.2">
      <c r="A16" s="6" t="s">
        <v>21</v>
      </c>
      <c r="B16" s="6" t="s">
        <v>23</v>
      </c>
      <c r="C16" s="6" t="s">
        <v>22</v>
      </c>
      <c r="D16" s="6" t="s">
        <v>1</v>
      </c>
      <c r="E16" s="6" t="s">
        <v>19</v>
      </c>
      <c r="F16" s="6" t="s">
        <v>18</v>
      </c>
      <c r="G16" s="6" t="s">
        <v>26</v>
      </c>
      <c r="H16" s="6" t="s">
        <v>11</v>
      </c>
      <c r="I16" s="6" t="s">
        <v>14</v>
      </c>
      <c r="J16" s="6" t="s">
        <v>20</v>
      </c>
      <c r="K16" s="6" t="s">
        <v>12</v>
      </c>
    </row>
    <row r="17" spans="1:11" s="2" customFormat="1" ht="15" x14ac:dyDescent="0.2">
      <c r="A17" s="18">
        <v>1</v>
      </c>
      <c r="B17" s="18"/>
      <c r="C17" s="18"/>
      <c r="D17" s="7" t="s">
        <v>6</v>
      </c>
      <c r="E17" s="7">
        <v>71</v>
      </c>
      <c r="F17" s="7">
        <v>66</v>
      </c>
      <c r="G17" s="7">
        <v>26</v>
      </c>
      <c r="H17" s="8">
        <f t="shared" ref="H17:H46" si="1">(G17/F17)*100</f>
        <v>39.393939393939391</v>
      </c>
      <c r="I17" s="18">
        <f>SUM(G17:G21)</f>
        <v>150</v>
      </c>
      <c r="J17" s="15">
        <f>(I17/SUM(E17:E21))*100</f>
        <v>42.134831460674157</v>
      </c>
      <c r="K17" s="9"/>
    </row>
    <row r="18" spans="1:11" ht="11.25" customHeight="1" x14ac:dyDescent="0.2">
      <c r="A18" s="19"/>
      <c r="B18" s="19"/>
      <c r="C18" s="19"/>
      <c r="D18" s="7" t="s">
        <v>7</v>
      </c>
      <c r="E18" s="7">
        <v>73</v>
      </c>
      <c r="F18" s="7">
        <v>69</v>
      </c>
      <c r="G18" s="7">
        <v>30</v>
      </c>
      <c r="H18" s="8">
        <f t="shared" si="1"/>
        <v>43.478260869565219</v>
      </c>
      <c r="I18" s="19"/>
      <c r="J18" s="16"/>
      <c r="K18" s="9"/>
    </row>
    <row r="19" spans="1:11" ht="15" x14ac:dyDescent="0.2">
      <c r="A19" s="19"/>
      <c r="B19" s="19"/>
      <c r="C19" s="19"/>
      <c r="D19" s="7" t="s">
        <v>8</v>
      </c>
      <c r="E19" s="7">
        <v>68</v>
      </c>
      <c r="F19" s="7">
        <v>67</v>
      </c>
      <c r="G19" s="7">
        <v>40</v>
      </c>
      <c r="H19" s="8">
        <f t="shared" si="1"/>
        <v>59.701492537313428</v>
      </c>
      <c r="I19" s="19"/>
      <c r="J19" s="16"/>
      <c r="K19" s="9"/>
    </row>
    <row r="20" spans="1:11" ht="15" x14ac:dyDescent="0.2">
      <c r="A20" s="19"/>
      <c r="B20" s="19"/>
      <c r="C20" s="19"/>
      <c r="D20" s="7" t="s">
        <v>9</v>
      </c>
      <c r="E20" s="7">
        <v>73</v>
      </c>
      <c r="F20" s="7">
        <v>71</v>
      </c>
      <c r="G20" s="7">
        <v>31</v>
      </c>
      <c r="H20" s="8">
        <f t="shared" si="1"/>
        <v>43.661971830985912</v>
      </c>
      <c r="I20" s="19"/>
      <c r="J20" s="16"/>
      <c r="K20" s="9"/>
    </row>
    <row r="21" spans="1:11" ht="15" x14ac:dyDescent="0.2">
      <c r="A21" s="19"/>
      <c r="B21" s="19"/>
      <c r="C21" s="19"/>
      <c r="D21" s="7" t="s">
        <v>10</v>
      </c>
      <c r="E21" s="7">
        <v>71</v>
      </c>
      <c r="F21" s="7">
        <v>64</v>
      </c>
      <c r="G21" s="7">
        <v>23</v>
      </c>
      <c r="H21" s="8">
        <f t="shared" si="1"/>
        <v>35.9375</v>
      </c>
      <c r="I21" s="19"/>
      <c r="J21" s="16"/>
      <c r="K21" s="9"/>
    </row>
    <row r="22" spans="1:11" ht="15" x14ac:dyDescent="0.2">
      <c r="A22" s="18">
        <v>2</v>
      </c>
      <c r="B22" s="18"/>
      <c r="C22" s="18"/>
      <c r="D22" s="7"/>
      <c r="E22" s="7"/>
      <c r="F22" s="7"/>
      <c r="G22" s="7"/>
      <c r="H22" s="8" t="e">
        <f t="shared" si="1"/>
        <v>#DIV/0!</v>
      </c>
      <c r="I22" s="18">
        <f>SUM(G22:G26)</f>
        <v>0</v>
      </c>
      <c r="J22" s="15" t="e">
        <f>(I22/SUM(E22:E26))*100</f>
        <v>#DIV/0!</v>
      </c>
      <c r="K22" s="9"/>
    </row>
    <row r="23" spans="1:11" ht="15" x14ac:dyDescent="0.2">
      <c r="A23" s="19"/>
      <c r="B23" s="19"/>
      <c r="C23" s="19"/>
      <c r="D23" s="7"/>
      <c r="E23" s="7"/>
      <c r="F23" s="7"/>
      <c r="G23" s="7"/>
      <c r="H23" s="8" t="e">
        <f t="shared" si="1"/>
        <v>#DIV/0!</v>
      </c>
      <c r="I23" s="19"/>
      <c r="J23" s="16"/>
      <c r="K23" s="9"/>
    </row>
    <row r="24" spans="1:11" ht="11.25" customHeight="1" x14ac:dyDescent="0.2">
      <c r="A24" s="19"/>
      <c r="B24" s="19"/>
      <c r="C24" s="19"/>
      <c r="D24" s="7"/>
      <c r="E24" s="7"/>
      <c r="F24" s="7"/>
      <c r="G24" s="7"/>
      <c r="H24" s="8" t="e">
        <f t="shared" si="1"/>
        <v>#DIV/0!</v>
      </c>
      <c r="I24" s="19"/>
      <c r="J24" s="16"/>
      <c r="K24" s="9"/>
    </row>
    <row r="25" spans="1:11" ht="15" x14ac:dyDescent="0.2">
      <c r="A25" s="19"/>
      <c r="B25" s="19"/>
      <c r="C25" s="19"/>
      <c r="D25" s="7"/>
      <c r="E25" s="7"/>
      <c r="F25" s="7"/>
      <c r="G25" s="7"/>
      <c r="H25" s="8" t="e">
        <f t="shared" si="1"/>
        <v>#DIV/0!</v>
      </c>
      <c r="I25" s="19"/>
      <c r="J25" s="16"/>
      <c r="K25" s="9"/>
    </row>
    <row r="26" spans="1:11" ht="15" x14ac:dyDescent="0.25">
      <c r="A26" s="19"/>
      <c r="B26" s="19"/>
      <c r="C26" s="19"/>
      <c r="D26" s="7"/>
      <c r="E26" s="7"/>
      <c r="F26" s="7"/>
      <c r="G26" s="7"/>
      <c r="H26" s="8" t="e">
        <f t="shared" si="1"/>
        <v>#DIV/0!</v>
      </c>
      <c r="I26" s="19"/>
      <c r="J26" s="16"/>
      <c r="K26" s="10"/>
    </row>
    <row r="27" spans="1:11" ht="15" x14ac:dyDescent="0.2">
      <c r="A27" s="18">
        <v>3</v>
      </c>
      <c r="B27" s="18"/>
      <c r="C27" s="18"/>
      <c r="D27" s="7"/>
      <c r="E27" s="7"/>
      <c r="F27" s="7"/>
      <c r="G27" s="7"/>
      <c r="H27" s="8" t="e">
        <f t="shared" si="1"/>
        <v>#DIV/0!</v>
      </c>
      <c r="I27" s="18">
        <f>SUM(G27:G31)</f>
        <v>0</v>
      </c>
      <c r="J27" s="15" t="e">
        <f>(I27/SUM(E27:E31))*100</f>
        <v>#DIV/0!</v>
      </c>
      <c r="K27" s="9"/>
    </row>
    <row r="28" spans="1:11" ht="15" x14ac:dyDescent="0.2">
      <c r="A28" s="19"/>
      <c r="B28" s="19"/>
      <c r="C28" s="19"/>
      <c r="D28" s="7"/>
      <c r="E28" s="7"/>
      <c r="F28" s="7"/>
      <c r="G28" s="7"/>
      <c r="H28" s="8" t="e">
        <f t="shared" si="1"/>
        <v>#DIV/0!</v>
      </c>
      <c r="I28" s="19"/>
      <c r="J28" s="16"/>
      <c r="K28" s="9"/>
    </row>
    <row r="29" spans="1:11" ht="15" x14ac:dyDescent="0.2">
      <c r="A29" s="19"/>
      <c r="B29" s="19"/>
      <c r="C29" s="19"/>
      <c r="D29" s="7"/>
      <c r="E29" s="7"/>
      <c r="F29" s="7"/>
      <c r="G29" s="7"/>
      <c r="H29" s="8" t="e">
        <f t="shared" si="1"/>
        <v>#DIV/0!</v>
      </c>
      <c r="I29" s="19"/>
      <c r="J29" s="16"/>
      <c r="K29" s="9"/>
    </row>
    <row r="30" spans="1:11" ht="11.25" customHeight="1" x14ac:dyDescent="0.2">
      <c r="A30" s="19"/>
      <c r="B30" s="19"/>
      <c r="C30" s="19"/>
      <c r="D30" s="7"/>
      <c r="E30" s="7"/>
      <c r="F30" s="7"/>
      <c r="G30" s="7"/>
      <c r="H30" s="8" t="e">
        <f t="shared" si="1"/>
        <v>#DIV/0!</v>
      </c>
      <c r="I30" s="19"/>
      <c r="J30" s="16"/>
      <c r="K30" s="9"/>
    </row>
    <row r="31" spans="1:11" ht="15" x14ac:dyDescent="0.25">
      <c r="A31" s="19"/>
      <c r="B31" s="19"/>
      <c r="C31" s="19"/>
      <c r="D31" s="7"/>
      <c r="E31" s="7"/>
      <c r="F31" s="7"/>
      <c r="G31" s="7"/>
      <c r="H31" s="8" t="e">
        <f t="shared" si="1"/>
        <v>#DIV/0!</v>
      </c>
      <c r="I31" s="19"/>
      <c r="J31" s="16"/>
      <c r="K31" s="10"/>
    </row>
    <row r="32" spans="1:11" ht="15" x14ac:dyDescent="0.25">
      <c r="A32" s="18">
        <v>4</v>
      </c>
      <c r="B32" s="18"/>
      <c r="C32" s="18"/>
      <c r="D32" s="7"/>
      <c r="E32" s="7"/>
      <c r="F32" s="7"/>
      <c r="G32" s="7"/>
      <c r="H32" s="8" t="e">
        <f t="shared" si="1"/>
        <v>#DIV/0!</v>
      </c>
      <c r="I32" s="18">
        <f>SUM(G32:G36)</f>
        <v>0</v>
      </c>
      <c r="J32" s="15" t="e">
        <f>(I32/SUM(E32:E36))*100</f>
        <v>#DIV/0!</v>
      </c>
      <c r="K32" s="10"/>
    </row>
    <row r="33" spans="1:11" ht="15" x14ac:dyDescent="0.2">
      <c r="A33" s="19"/>
      <c r="B33" s="19"/>
      <c r="C33" s="19"/>
      <c r="D33" s="7"/>
      <c r="E33" s="7"/>
      <c r="F33" s="7"/>
      <c r="G33" s="7"/>
      <c r="H33" s="8" t="e">
        <f t="shared" si="1"/>
        <v>#DIV/0!</v>
      </c>
      <c r="I33" s="19"/>
      <c r="J33" s="16"/>
      <c r="K33" s="9"/>
    </row>
    <row r="34" spans="1:11" ht="15" x14ac:dyDescent="0.2">
      <c r="A34" s="19"/>
      <c r="B34" s="19"/>
      <c r="C34" s="19"/>
      <c r="D34" s="7"/>
      <c r="E34" s="7"/>
      <c r="F34" s="7"/>
      <c r="G34" s="7"/>
      <c r="H34" s="8" t="e">
        <f t="shared" si="1"/>
        <v>#DIV/0!</v>
      </c>
      <c r="I34" s="19"/>
      <c r="J34" s="16"/>
      <c r="K34" s="9"/>
    </row>
    <row r="35" spans="1:11" ht="15" x14ac:dyDescent="0.2">
      <c r="A35" s="19"/>
      <c r="B35" s="19"/>
      <c r="C35" s="19"/>
      <c r="D35" s="7"/>
      <c r="E35" s="7"/>
      <c r="F35" s="7"/>
      <c r="G35" s="7"/>
      <c r="H35" s="8" t="e">
        <f t="shared" si="1"/>
        <v>#DIV/0!</v>
      </c>
      <c r="I35" s="19"/>
      <c r="J35" s="16"/>
      <c r="K35" s="9"/>
    </row>
    <row r="36" spans="1:11" ht="11.25" customHeight="1" x14ac:dyDescent="0.2">
      <c r="A36" s="19"/>
      <c r="B36" s="19"/>
      <c r="C36" s="19"/>
      <c r="D36" s="7"/>
      <c r="E36" s="7"/>
      <c r="F36" s="7"/>
      <c r="G36" s="7"/>
      <c r="H36" s="8" t="e">
        <f t="shared" si="1"/>
        <v>#DIV/0!</v>
      </c>
      <c r="I36" s="19"/>
      <c r="J36" s="16"/>
      <c r="K36" s="9"/>
    </row>
    <row r="37" spans="1:11" ht="15" x14ac:dyDescent="0.2">
      <c r="A37" s="18">
        <v>5</v>
      </c>
      <c r="B37" s="18"/>
      <c r="C37" s="18"/>
      <c r="D37" s="7"/>
      <c r="E37" s="7"/>
      <c r="F37" s="7"/>
      <c r="G37" s="7"/>
      <c r="H37" s="8" t="e">
        <f t="shared" si="1"/>
        <v>#DIV/0!</v>
      </c>
      <c r="I37" s="18">
        <f>SUM(G37:G41)</f>
        <v>0</v>
      </c>
      <c r="J37" s="15" t="e">
        <f>(I37/SUM(E37:E41))*100</f>
        <v>#DIV/0!</v>
      </c>
      <c r="K37" s="9"/>
    </row>
    <row r="38" spans="1:11" ht="15" x14ac:dyDescent="0.2">
      <c r="A38" s="19"/>
      <c r="B38" s="19"/>
      <c r="C38" s="19"/>
      <c r="D38" s="7"/>
      <c r="E38" s="7"/>
      <c r="F38" s="7"/>
      <c r="G38" s="7"/>
      <c r="H38" s="8" t="e">
        <f t="shared" si="1"/>
        <v>#DIV/0!</v>
      </c>
      <c r="I38" s="19"/>
      <c r="J38" s="16"/>
      <c r="K38" s="9"/>
    </row>
    <row r="39" spans="1:11" ht="15" x14ac:dyDescent="0.2">
      <c r="A39" s="19"/>
      <c r="B39" s="19"/>
      <c r="C39" s="19"/>
      <c r="D39" s="7"/>
      <c r="E39" s="7"/>
      <c r="F39" s="7"/>
      <c r="G39" s="7"/>
      <c r="H39" s="8" t="e">
        <f t="shared" si="1"/>
        <v>#DIV/0!</v>
      </c>
      <c r="I39" s="19"/>
      <c r="J39" s="16"/>
      <c r="K39" s="9"/>
    </row>
    <row r="40" spans="1:11" ht="15" x14ac:dyDescent="0.2">
      <c r="A40" s="19"/>
      <c r="B40" s="19"/>
      <c r="C40" s="19"/>
      <c r="D40" s="7"/>
      <c r="E40" s="7"/>
      <c r="F40" s="7"/>
      <c r="G40" s="7"/>
      <c r="H40" s="8" t="e">
        <f t="shared" si="1"/>
        <v>#DIV/0!</v>
      </c>
      <c r="I40" s="19"/>
      <c r="J40" s="16"/>
      <c r="K40" s="9"/>
    </row>
    <row r="41" spans="1:11" ht="15" x14ac:dyDescent="0.25">
      <c r="A41" s="20"/>
      <c r="B41" s="20"/>
      <c r="C41" s="20"/>
      <c r="D41" s="7"/>
      <c r="E41" s="7"/>
      <c r="F41" s="7"/>
      <c r="G41" s="7"/>
      <c r="H41" s="8" t="e">
        <f t="shared" si="1"/>
        <v>#DIV/0!</v>
      </c>
      <c r="I41" s="20"/>
      <c r="J41" s="17"/>
      <c r="K41" s="10"/>
    </row>
    <row r="42" spans="1:11" ht="15" x14ac:dyDescent="0.2">
      <c r="A42" s="18">
        <v>6</v>
      </c>
      <c r="B42" s="18"/>
      <c r="C42" s="18"/>
      <c r="D42" s="7"/>
      <c r="E42" s="7"/>
      <c r="F42" s="7"/>
      <c r="G42" s="7"/>
      <c r="H42" s="8" t="e">
        <f t="shared" si="1"/>
        <v>#DIV/0!</v>
      </c>
      <c r="I42" s="18">
        <f>SUM(G42:G46)</f>
        <v>0</v>
      </c>
      <c r="J42" s="15" t="e">
        <f>(I42/SUM(E42:E46))*100</f>
        <v>#DIV/0!</v>
      </c>
      <c r="K42" s="9"/>
    </row>
    <row r="43" spans="1:11" ht="15" x14ac:dyDescent="0.2">
      <c r="A43" s="19"/>
      <c r="B43" s="19"/>
      <c r="C43" s="19"/>
      <c r="D43" s="7"/>
      <c r="E43" s="7"/>
      <c r="F43" s="7"/>
      <c r="G43" s="7"/>
      <c r="H43" s="8" t="e">
        <f t="shared" si="1"/>
        <v>#DIV/0!</v>
      </c>
      <c r="I43" s="19"/>
      <c r="J43" s="16"/>
      <c r="K43" s="9"/>
    </row>
    <row r="44" spans="1:11" ht="15" x14ac:dyDescent="0.2">
      <c r="A44" s="19"/>
      <c r="B44" s="19"/>
      <c r="C44" s="19"/>
      <c r="D44" s="7"/>
      <c r="E44" s="7"/>
      <c r="F44" s="7"/>
      <c r="G44" s="7"/>
      <c r="H44" s="8" t="e">
        <f t="shared" si="1"/>
        <v>#DIV/0!</v>
      </c>
      <c r="I44" s="19"/>
      <c r="J44" s="16"/>
      <c r="K44" s="9"/>
    </row>
    <row r="45" spans="1:11" ht="15" x14ac:dyDescent="0.2">
      <c r="A45" s="19"/>
      <c r="B45" s="19"/>
      <c r="C45" s="19"/>
      <c r="D45" s="7"/>
      <c r="E45" s="7"/>
      <c r="F45" s="7"/>
      <c r="G45" s="7"/>
      <c r="H45" s="8" t="e">
        <f t="shared" si="1"/>
        <v>#DIV/0!</v>
      </c>
      <c r="I45" s="19"/>
      <c r="J45" s="16"/>
      <c r="K45" s="9"/>
    </row>
    <row r="46" spans="1:11" ht="15" x14ac:dyDescent="0.25">
      <c r="A46" s="20"/>
      <c r="B46" s="20"/>
      <c r="C46" s="20"/>
      <c r="D46" s="7"/>
      <c r="E46" s="7"/>
      <c r="F46" s="7"/>
      <c r="G46" s="7"/>
      <c r="H46" s="8" t="e">
        <f t="shared" si="1"/>
        <v>#DIV/0!</v>
      </c>
      <c r="I46" s="20"/>
      <c r="J46" s="17"/>
      <c r="K46" s="10"/>
    </row>
    <row r="47" spans="1:11" ht="15" x14ac:dyDescent="0.2">
      <c r="A47" s="18">
        <v>7</v>
      </c>
      <c r="B47" s="18"/>
      <c r="C47" s="18"/>
      <c r="D47" s="7"/>
      <c r="E47" s="7"/>
      <c r="F47" s="7"/>
      <c r="G47" s="7"/>
      <c r="H47" s="8" t="e">
        <f t="shared" ref="H47:H51" si="2">(G47/F47)*100</f>
        <v>#DIV/0!</v>
      </c>
      <c r="I47" s="18">
        <f>SUM(G47:G51)</f>
        <v>0</v>
      </c>
      <c r="J47" s="15" t="e">
        <f>(I47/SUM(E47:E51))*100</f>
        <v>#DIV/0!</v>
      </c>
      <c r="K47" s="9"/>
    </row>
    <row r="48" spans="1:11" ht="15" x14ac:dyDescent="0.2">
      <c r="A48" s="19"/>
      <c r="B48" s="19"/>
      <c r="C48" s="19"/>
      <c r="D48" s="7"/>
      <c r="E48" s="7"/>
      <c r="F48" s="7"/>
      <c r="G48" s="7"/>
      <c r="H48" s="8" t="e">
        <f t="shared" si="2"/>
        <v>#DIV/0!</v>
      </c>
      <c r="I48" s="19"/>
      <c r="J48" s="16"/>
      <c r="K48" s="9"/>
    </row>
    <row r="49" spans="1:11" ht="15" x14ac:dyDescent="0.2">
      <c r="A49" s="19"/>
      <c r="B49" s="19"/>
      <c r="C49" s="19"/>
      <c r="D49" s="7"/>
      <c r="E49" s="7"/>
      <c r="F49" s="7"/>
      <c r="G49" s="7"/>
      <c r="H49" s="8" t="e">
        <f t="shared" si="2"/>
        <v>#DIV/0!</v>
      </c>
      <c r="I49" s="19"/>
      <c r="J49" s="16"/>
      <c r="K49" s="9"/>
    </row>
    <row r="50" spans="1:11" ht="15" x14ac:dyDescent="0.2">
      <c r="A50" s="19"/>
      <c r="B50" s="19"/>
      <c r="C50" s="19"/>
      <c r="D50" s="7"/>
      <c r="E50" s="7"/>
      <c r="F50" s="7"/>
      <c r="G50" s="7"/>
      <c r="H50" s="8" t="e">
        <f t="shared" si="2"/>
        <v>#DIV/0!</v>
      </c>
      <c r="I50" s="19"/>
      <c r="J50" s="16"/>
      <c r="K50" s="9"/>
    </row>
    <row r="51" spans="1:11" ht="15" x14ac:dyDescent="0.2">
      <c r="A51" s="20"/>
      <c r="B51" s="20"/>
      <c r="C51" s="20"/>
      <c r="D51" s="7"/>
      <c r="E51" s="7"/>
      <c r="F51" s="7"/>
      <c r="G51" s="7"/>
      <c r="H51" s="8" t="e">
        <f t="shared" si="2"/>
        <v>#DIV/0!</v>
      </c>
      <c r="I51" s="20"/>
      <c r="J51" s="17"/>
      <c r="K51" s="9"/>
    </row>
    <row r="77" spans="3:12" ht="56.25" customHeight="1" x14ac:dyDescent="0.25">
      <c r="C77" s="32" t="s">
        <v>24</v>
      </c>
      <c r="D77" s="32"/>
      <c r="E77" s="14"/>
      <c r="F77" s="14"/>
      <c r="G77" s="14"/>
      <c r="H77" s="14"/>
      <c r="K77" s="14" t="s">
        <v>25</v>
      </c>
      <c r="L77" s="14"/>
    </row>
    <row r="82" spans="11:11" x14ac:dyDescent="0.2">
      <c r="K82" s="3" t="s">
        <v>27</v>
      </c>
    </row>
  </sheetData>
  <mergeCells count="55">
    <mergeCell ref="C77:D77"/>
    <mergeCell ref="A37:A41"/>
    <mergeCell ref="B37:B41"/>
    <mergeCell ref="C37:C41"/>
    <mergeCell ref="I37:I41"/>
    <mergeCell ref="A42:A46"/>
    <mergeCell ref="B42:B46"/>
    <mergeCell ref="C42:C46"/>
    <mergeCell ref="I42:I46"/>
    <mergeCell ref="J37:J41"/>
    <mergeCell ref="A27:A31"/>
    <mergeCell ref="B27:B31"/>
    <mergeCell ref="C27:C31"/>
    <mergeCell ref="I27:I31"/>
    <mergeCell ref="J27:J31"/>
    <mergeCell ref="A32:A36"/>
    <mergeCell ref="B32:B36"/>
    <mergeCell ref="C32:C36"/>
    <mergeCell ref="I32:I36"/>
    <mergeCell ref="J32:J36"/>
    <mergeCell ref="A17:A21"/>
    <mergeCell ref="B17:B21"/>
    <mergeCell ref="C17:C21"/>
    <mergeCell ref="I17:I21"/>
    <mergeCell ref="J17:J21"/>
    <mergeCell ref="A22:A26"/>
    <mergeCell ref="B22:B26"/>
    <mergeCell ref="C22:C26"/>
    <mergeCell ref="I22:I26"/>
    <mergeCell ref="J22:J26"/>
    <mergeCell ref="A13:C13"/>
    <mergeCell ref="H13:K13"/>
    <mergeCell ref="A14:C14"/>
    <mergeCell ref="H14:K14"/>
    <mergeCell ref="A15:C15"/>
    <mergeCell ref="H15:K15"/>
    <mergeCell ref="A10:C10"/>
    <mergeCell ref="H10:K10"/>
    <mergeCell ref="A11:C11"/>
    <mergeCell ref="H11:K11"/>
    <mergeCell ref="A12:C12"/>
    <mergeCell ref="H12:K12"/>
    <mergeCell ref="A9:C9"/>
    <mergeCell ref="H9:K9"/>
    <mergeCell ref="A2:B5"/>
    <mergeCell ref="C2:K5"/>
    <mergeCell ref="A6:K6"/>
    <mergeCell ref="A7:K7"/>
    <mergeCell ref="A8:K8"/>
    <mergeCell ref="J42:J46"/>
    <mergeCell ref="A47:A51"/>
    <mergeCell ref="B47:B51"/>
    <mergeCell ref="C47:C51"/>
    <mergeCell ref="I47:I51"/>
    <mergeCell ref="J47:J51"/>
  </mergeCells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workbookViewId="0">
      <selection activeCell="G51" sqref="G51"/>
    </sheetView>
  </sheetViews>
  <sheetFormatPr defaultColWidth="9.140625" defaultRowHeight="11.25" x14ac:dyDescent="0.2"/>
  <cols>
    <col min="1" max="1" width="4.42578125" style="1" customWidth="1"/>
    <col min="2" max="2" width="10.28515625" style="1" bestFit="1" customWidth="1"/>
    <col min="3" max="3" width="8" style="3" customWidth="1"/>
    <col min="4" max="4" width="10.42578125" style="1" customWidth="1"/>
    <col min="5" max="5" width="11.28515625" style="1" customWidth="1"/>
    <col min="6" max="6" width="10.28515625" style="1" customWidth="1"/>
    <col min="7" max="7" width="9.5703125" style="1" customWidth="1"/>
    <col min="8" max="8" width="5.5703125" style="1" bestFit="1" customWidth="1"/>
    <col min="9" max="10" width="10.85546875" style="1" customWidth="1"/>
    <col min="11" max="11" width="31.5703125" style="3" customWidth="1"/>
    <col min="12" max="16384" width="9.140625" style="1"/>
  </cols>
  <sheetData>
    <row r="1" spans="1:11" ht="6.75" customHeight="1" x14ac:dyDescent="0.25">
      <c r="A1" s="4"/>
      <c r="B1" s="4"/>
      <c r="C1" s="5"/>
      <c r="D1" s="4"/>
      <c r="E1" s="4"/>
      <c r="F1" s="4"/>
      <c r="G1" s="4"/>
      <c r="H1" s="4"/>
      <c r="I1" s="4"/>
      <c r="J1" s="4"/>
      <c r="K1" s="5"/>
    </row>
    <row r="2" spans="1:11" ht="15" customHeight="1" x14ac:dyDescent="0.2">
      <c r="A2" s="23"/>
      <c r="B2" s="23"/>
      <c r="C2" s="25" t="s">
        <v>31</v>
      </c>
      <c r="D2" s="25"/>
      <c r="E2" s="25"/>
      <c r="F2" s="25"/>
      <c r="G2" s="25"/>
      <c r="H2" s="25"/>
      <c r="I2" s="25"/>
      <c r="J2" s="25"/>
      <c r="K2" s="25"/>
    </row>
    <row r="3" spans="1:11" x14ac:dyDescent="0.2">
      <c r="A3" s="23"/>
      <c r="B3" s="23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2">
      <c r="A4" s="23"/>
      <c r="B4" s="23"/>
      <c r="C4" s="25"/>
      <c r="D4" s="25"/>
      <c r="E4" s="25"/>
      <c r="F4" s="25"/>
      <c r="G4" s="25"/>
      <c r="H4" s="25"/>
      <c r="I4" s="25"/>
      <c r="J4" s="25"/>
      <c r="K4" s="25"/>
    </row>
    <row r="5" spans="1:11" ht="63" customHeight="1" x14ac:dyDescent="0.2">
      <c r="A5" s="24"/>
      <c r="B5" s="24"/>
      <c r="C5" s="26"/>
      <c r="D5" s="26"/>
      <c r="E5" s="26"/>
      <c r="F5" s="26"/>
      <c r="G5" s="26"/>
      <c r="H5" s="26"/>
      <c r="I5" s="26"/>
      <c r="J5" s="26"/>
      <c r="K5" s="26"/>
    </row>
    <row r="6" spans="1:11" ht="15" x14ac:dyDescent="0.2">
      <c r="A6" s="21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15" x14ac:dyDescent="0.25">
      <c r="A7" s="27" t="s">
        <v>16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ht="20.25" customHeight="1" x14ac:dyDescent="0.2">
      <c r="A8" s="28" t="s">
        <v>17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68.25" customHeight="1" x14ac:dyDescent="0.2">
      <c r="A9" s="21" t="s">
        <v>0</v>
      </c>
      <c r="B9" s="21"/>
      <c r="C9" s="21"/>
      <c r="D9" s="11" t="s">
        <v>1</v>
      </c>
      <c r="E9" s="12" t="s">
        <v>2</v>
      </c>
      <c r="F9" s="12" t="s">
        <v>15</v>
      </c>
      <c r="G9" s="12" t="s">
        <v>3</v>
      </c>
      <c r="H9" s="22" t="s">
        <v>4</v>
      </c>
      <c r="I9" s="22"/>
      <c r="J9" s="22"/>
      <c r="K9" s="22"/>
    </row>
    <row r="10" spans="1:11" ht="42" customHeight="1" x14ac:dyDescent="0.2">
      <c r="A10" s="29" t="s">
        <v>5</v>
      </c>
      <c r="B10" s="29"/>
      <c r="C10" s="29"/>
      <c r="D10" s="13" t="s">
        <v>13</v>
      </c>
      <c r="E10" s="13" t="s">
        <v>13</v>
      </c>
      <c r="F10" s="13" t="s">
        <v>13</v>
      </c>
      <c r="G10" s="13" t="s">
        <v>13</v>
      </c>
      <c r="H10" s="29" t="s">
        <v>13</v>
      </c>
      <c r="I10" s="29"/>
      <c r="J10" s="29"/>
      <c r="K10" s="29"/>
    </row>
    <row r="11" spans="1:11" ht="11.25" customHeight="1" x14ac:dyDescent="0.2">
      <c r="A11" s="30" t="s">
        <v>5</v>
      </c>
      <c r="B11" s="30"/>
      <c r="C11" s="30"/>
      <c r="D11" s="7" t="s">
        <v>6</v>
      </c>
      <c r="E11" s="7">
        <v>71</v>
      </c>
      <c r="F11" s="7">
        <v>63</v>
      </c>
      <c r="G11" s="7">
        <v>40</v>
      </c>
      <c r="H11" s="31">
        <f>(G11/F11)*100</f>
        <v>63.492063492063487</v>
      </c>
      <c r="I11" s="31"/>
      <c r="J11" s="31"/>
      <c r="K11" s="31"/>
    </row>
    <row r="12" spans="1:11" ht="11.25" customHeight="1" x14ac:dyDescent="0.2">
      <c r="A12" s="30" t="s">
        <v>5</v>
      </c>
      <c r="B12" s="30"/>
      <c r="C12" s="30"/>
      <c r="D12" s="7" t="s">
        <v>7</v>
      </c>
      <c r="E12" s="7">
        <v>73</v>
      </c>
      <c r="F12" s="7">
        <v>69</v>
      </c>
      <c r="G12" s="7">
        <v>43</v>
      </c>
      <c r="H12" s="31">
        <f t="shared" ref="H12:H15" si="0">(G12/F12)*100</f>
        <v>62.318840579710141</v>
      </c>
      <c r="I12" s="31"/>
      <c r="J12" s="31"/>
      <c r="K12" s="31"/>
    </row>
    <row r="13" spans="1:11" ht="11.25" customHeight="1" x14ac:dyDescent="0.2">
      <c r="A13" s="30" t="s">
        <v>5</v>
      </c>
      <c r="B13" s="30"/>
      <c r="C13" s="30"/>
      <c r="D13" s="7" t="s">
        <v>8</v>
      </c>
      <c r="E13" s="7">
        <v>68</v>
      </c>
      <c r="F13" s="7">
        <v>65</v>
      </c>
      <c r="G13" s="7">
        <v>38</v>
      </c>
      <c r="H13" s="31">
        <f t="shared" si="0"/>
        <v>58.461538461538467</v>
      </c>
      <c r="I13" s="31"/>
      <c r="J13" s="31"/>
      <c r="K13" s="31"/>
    </row>
    <row r="14" spans="1:11" ht="11.25" customHeight="1" x14ac:dyDescent="0.2">
      <c r="A14" s="30" t="s">
        <v>5</v>
      </c>
      <c r="B14" s="30"/>
      <c r="C14" s="30"/>
      <c r="D14" s="7" t="s">
        <v>9</v>
      </c>
      <c r="E14" s="7">
        <v>73</v>
      </c>
      <c r="F14" s="7">
        <v>68</v>
      </c>
      <c r="G14" s="7">
        <v>31</v>
      </c>
      <c r="H14" s="31">
        <f t="shared" si="0"/>
        <v>45.588235294117645</v>
      </c>
      <c r="I14" s="31"/>
      <c r="J14" s="31"/>
      <c r="K14" s="31"/>
    </row>
    <row r="15" spans="1:11" ht="18.75" customHeight="1" x14ac:dyDescent="0.2">
      <c r="A15" s="30" t="s">
        <v>5</v>
      </c>
      <c r="B15" s="30"/>
      <c r="C15" s="30"/>
      <c r="D15" s="7" t="s">
        <v>10</v>
      </c>
      <c r="E15" s="7">
        <v>71</v>
      </c>
      <c r="F15" s="7">
        <v>68</v>
      </c>
      <c r="G15" s="7">
        <v>18</v>
      </c>
      <c r="H15" s="31">
        <f t="shared" si="0"/>
        <v>26.47058823529412</v>
      </c>
      <c r="I15" s="31"/>
      <c r="J15" s="31"/>
      <c r="K15" s="31"/>
    </row>
    <row r="16" spans="1:11" ht="64.5" customHeight="1" x14ac:dyDescent="0.2">
      <c r="A16" s="6" t="s">
        <v>21</v>
      </c>
      <c r="B16" s="6" t="s">
        <v>23</v>
      </c>
      <c r="C16" s="6" t="s">
        <v>22</v>
      </c>
      <c r="D16" s="6" t="s">
        <v>1</v>
      </c>
      <c r="E16" s="6" t="s">
        <v>19</v>
      </c>
      <c r="F16" s="6" t="s">
        <v>18</v>
      </c>
      <c r="G16" s="6" t="s">
        <v>26</v>
      </c>
      <c r="H16" s="6" t="s">
        <v>11</v>
      </c>
      <c r="I16" s="6" t="s">
        <v>14</v>
      </c>
      <c r="J16" s="6" t="s">
        <v>20</v>
      </c>
      <c r="K16" s="6" t="s">
        <v>12</v>
      </c>
    </row>
    <row r="17" spans="1:11" s="2" customFormat="1" ht="15" x14ac:dyDescent="0.2">
      <c r="A17" s="18">
        <v>1</v>
      </c>
      <c r="B17" s="18"/>
      <c r="C17" s="18"/>
      <c r="D17" s="7" t="s">
        <v>6</v>
      </c>
      <c r="E17" s="7">
        <v>67</v>
      </c>
      <c r="F17" s="7">
        <v>66</v>
      </c>
      <c r="G17" s="7">
        <v>65</v>
      </c>
      <c r="H17" s="8">
        <f t="shared" ref="H17:H51" si="1">(G17/F17)*100</f>
        <v>98.484848484848484</v>
      </c>
      <c r="I17" s="18">
        <f>SUM(G17:G21)</f>
        <v>65</v>
      </c>
      <c r="J17" s="15">
        <f>(I17/SUM(E17:E21))*100</f>
        <v>97.014925373134332</v>
      </c>
      <c r="K17" s="9"/>
    </row>
    <row r="18" spans="1:11" ht="11.25" customHeight="1" x14ac:dyDescent="0.2">
      <c r="A18" s="19"/>
      <c r="B18" s="19"/>
      <c r="C18" s="19"/>
      <c r="D18" s="7" t="s">
        <v>7</v>
      </c>
      <c r="E18" s="7"/>
      <c r="F18" s="7"/>
      <c r="G18" s="7"/>
      <c r="H18" s="8" t="e">
        <f t="shared" si="1"/>
        <v>#DIV/0!</v>
      </c>
      <c r="I18" s="19"/>
      <c r="J18" s="16"/>
      <c r="K18" s="9"/>
    </row>
    <row r="19" spans="1:11" ht="15" x14ac:dyDescent="0.2">
      <c r="A19" s="19"/>
      <c r="B19" s="19"/>
      <c r="C19" s="19"/>
      <c r="D19" s="7" t="s">
        <v>8</v>
      </c>
      <c r="E19" s="7"/>
      <c r="F19" s="7"/>
      <c r="G19" s="7"/>
      <c r="H19" s="8" t="e">
        <f t="shared" si="1"/>
        <v>#DIV/0!</v>
      </c>
      <c r="I19" s="19"/>
      <c r="J19" s="16"/>
      <c r="K19" s="9"/>
    </row>
    <row r="20" spans="1:11" ht="15" x14ac:dyDescent="0.2">
      <c r="A20" s="19"/>
      <c r="B20" s="19"/>
      <c r="C20" s="19"/>
      <c r="D20" s="7" t="s">
        <v>9</v>
      </c>
      <c r="E20" s="7"/>
      <c r="F20" s="7"/>
      <c r="G20" s="7"/>
      <c r="H20" s="8" t="e">
        <f t="shared" si="1"/>
        <v>#DIV/0!</v>
      </c>
      <c r="I20" s="19"/>
      <c r="J20" s="16"/>
      <c r="K20" s="9"/>
    </row>
    <row r="21" spans="1:11" ht="15" x14ac:dyDescent="0.2">
      <c r="A21" s="19"/>
      <c r="B21" s="19"/>
      <c r="C21" s="19"/>
      <c r="D21" s="7" t="s">
        <v>10</v>
      </c>
      <c r="E21" s="7"/>
      <c r="F21" s="7"/>
      <c r="G21" s="7"/>
      <c r="H21" s="8" t="e">
        <f t="shared" si="1"/>
        <v>#DIV/0!</v>
      </c>
      <c r="I21" s="19"/>
      <c r="J21" s="16"/>
      <c r="K21" s="9"/>
    </row>
    <row r="22" spans="1:11" ht="15" x14ac:dyDescent="0.2">
      <c r="A22" s="18">
        <v>2</v>
      </c>
      <c r="B22" s="18"/>
      <c r="C22" s="18"/>
      <c r="D22" s="7" t="s">
        <v>6</v>
      </c>
      <c r="E22" s="7"/>
      <c r="F22" s="7"/>
      <c r="G22" s="7"/>
      <c r="H22" s="8" t="e">
        <f t="shared" si="1"/>
        <v>#DIV/0!</v>
      </c>
      <c r="I22" s="18">
        <f>SUM(G22:G26)</f>
        <v>0</v>
      </c>
      <c r="J22" s="15" t="e">
        <f>(I22/SUM(E22:E26))*100</f>
        <v>#DIV/0!</v>
      </c>
      <c r="K22" s="9"/>
    </row>
    <row r="23" spans="1:11" ht="15" x14ac:dyDescent="0.2">
      <c r="A23" s="19"/>
      <c r="B23" s="19"/>
      <c r="C23" s="19"/>
      <c r="D23" s="7" t="s">
        <v>7</v>
      </c>
      <c r="E23" s="7"/>
      <c r="F23" s="7"/>
      <c r="G23" s="7"/>
      <c r="H23" s="8" t="e">
        <f t="shared" si="1"/>
        <v>#DIV/0!</v>
      </c>
      <c r="I23" s="19"/>
      <c r="J23" s="16"/>
      <c r="K23" s="9"/>
    </row>
    <row r="24" spans="1:11" ht="11.25" customHeight="1" x14ac:dyDescent="0.2">
      <c r="A24" s="19"/>
      <c r="B24" s="19"/>
      <c r="C24" s="19"/>
      <c r="D24" s="7" t="s">
        <v>8</v>
      </c>
      <c r="E24" s="7"/>
      <c r="F24" s="7"/>
      <c r="G24" s="7"/>
      <c r="H24" s="8" t="e">
        <f t="shared" si="1"/>
        <v>#DIV/0!</v>
      </c>
      <c r="I24" s="19"/>
      <c r="J24" s="16"/>
      <c r="K24" s="9"/>
    </row>
    <row r="25" spans="1:11" ht="15" x14ac:dyDescent="0.2">
      <c r="A25" s="19"/>
      <c r="B25" s="19"/>
      <c r="C25" s="19"/>
      <c r="D25" s="7" t="s">
        <v>9</v>
      </c>
      <c r="E25" s="7"/>
      <c r="F25" s="7"/>
      <c r="G25" s="7"/>
      <c r="H25" s="8" t="e">
        <f t="shared" si="1"/>
        <v>#DIV/0!</v>
      </c>
      <c r="I25" s="19"/>
      <c r="J25" s="16"/>
      <c r="K25" s="9"/>
    </row>
    <row r="26" spans="1:11" ht="15" x14ac:dyDescent="0.25">
      <c r="A26" s="19"/>
      <c r="B26" s="19"/>
      <c r="C26" s="19"/>
      <c r="D26" s="7" t="s">
        <v>10</v>
      </c>
      <c r="E26" s="7"/>
      <c r="F26" s="7"/>
      <c r="G26" s="7"/>
      <c r="H26" s="8" t="e">
        <f t="shared" si="1"/>
        <v>#DIV/0!</v>
      </c>
      <c r="I26" s="19"/>
      <c r="J26" s="16"/>
      <c r="K26" s="10"/>
    </row>
    <row r="27" spans="1:11" ht="15" x14ac:dyDescent="0.2">
      <c r="A27" s="18">
        <v>3</v>
      </c>
      <c r="B27" s="18"/>
      <c r="C27" s="18"/>
      <c r="D27" s="7" t="s">
        <v>6</v>
      </c>
      <c r="E27" s="7"/>
      <c r="F27" s="7"/>
      <c r="G27" s="7"/>
      <c r="H27" s="8" t="e">
        <f t="shared" si="1"/>
        <v>#DIV/0!</v>
      </c>
      <c r="I27" s="18">
        <f>SUM(G27:G31)</f>
        <v>0</v>
      </c>
      <c r="J27" s="15" t="e">
        <f>(I27/SUM(E27:E31))*100</f>
        <v>#DIV/0!</v>
      </c>
      <c r="K27" s="9"/>
    </row>
    <row r="28" spans="1:11" ht="15" x14ac:dyDescent="0.2">
      <c r="A28" s="19"/>
      <c r="B28" s="19"/>
      <c r="C28" s="19"/>
      <c r="D28" s="7" t="s">
        <v>7</v>
      </c>
      <c r="E28" s="7"/>
      <c r="F28" s="7"/>
      <c r="G28" s="7"/>
      <c r="H28" s="8" t="e">
        <f t="shared" si="1"/>
        <v>#DIV/0!</v>
      </c>
      <c r="I28" s="19"/>
      <c r="J28" s="16"/>
      <c r="K28" s="9"/>
    </row>
    <row r="29" spans="1:11" ht="15" x14ac:dyDescent="0.2">
      <c r="A29" s="19"/>
      <c r="B29" s="19"/>
      <c r="C29" s="19"/>
      <c r="D29" s="7" t="s">
        <v>8</v>
      </c>
      <c r="E29" s="7"/>
      <c r="F29" s="7"/>
      <c r="G29" s="7"/>
      <c r="H29" s="8" t="e">
        <f t="shared" si="1"/>
        <v>#DIV/0!</v>
      </c>
      <c r="I29" s="19"/>
      <c r="J29" s="16"/>
      <c r="K29" s="9"/>
    </row>
    <row r="30" spans="1:11" ht="11.25" customHeight="1" x14ac:dyDescent="0.2">
      <c r="A30" s="19"/>
      <c r="B30" s="19"/>
      <c r="C30" s="19"/>
      <c r="D30" s="7" t="s">
        <v>9</v>
      </c>
      <c r="E30" s="7"/>
      <c r="F30" s="7"/>
      <c r="G30" s="7"/>
      <c r="H30" s="8" t="e">
        <f t="shared" si="1"/>
        <v>#DIV/0!</v>
      </c>
      <c r="I30" s="19"/>
      <c r="J30" s="16"/>
      <c r="K30" s="9"/>
    </row>
    <row r="31" spans="1:11" ht="15" x14ac:dyDescent="0.25">
      <c r="A31" s="19"/>
      <c r="B31" s="19"/>
      <c r="C31" s="19"/>
      <c r="D31" s="7" t="s">
        <v>10</v>
      </c>
      <c r="E31" s="7"/>
      <c r="F31" s="7"/>
      <c r="G31" s="7"/>
      <c r="H31" s="8" t="e">
        <f t="shared" si="1"/>
        <v>#DIV/0!</v>
      </c>
      <c r="I31" s="19"/>
      <c r="J31" s="16"/>
      <c r="K31" s="10"/>
    </row>
    <row r="32" spans="1:11" ht="15" x14ac:dyDescent="0.25">
      <c r="A32" s="18">
        <v>4</v>
      </c>
      <c r="B32" s="18"/>
      <c r="C32" s="18"/>
      <c r="D32" s="7" t="s">
        <v>6</v>
      </c>
      <c r="E32" s="7"/>
      <c r="F32" s="7"/>
      <c r="G32" s="7"/>
      <c r="H32" s="8" t="e">
        <f t="shared" si="1"/>
        <v>#DIV/0!</v>
      </c>
      <c r="I32" s="18">
        <f>SUM(G32:G36)</f>
        <v>0</v>
      </c>
      <c r="J32" s="15" t="e">
        <f>(I32/SUM(E32:E36))*100</f>
        <v>#DIV/0!</v>
      </c>
      <c r="K32" s="10"/>
    </row>
    <row r="33" spans="1:11" ht="15" x14ac:dyDescent="0.2">
      <c r="A33" s="19"/>
      <c r="B33" s="19"/>
      <c r="C33" s="19"/>
      <c r="D33" s="7" t="s">
        <v>7</v>
      </c>
      <c r="E33" s="7"/>
      <c r="F33" s="7"/>
      <c r="G33" s="7"/>
      <c r="H33" s="8" t="e">
        <f t="shared" si="1"/>
        <v>#DIV/0!</v>
      </c>
      <c r="I33" s="19"/>
      <c r="J33" s="16"/>
      <c r="K33" s="9"/>
    </row>
    <row r="34" spans="1:11" ht="15" x14ac:dyDescent="0.2">
      <c r="A34" s="19"/>
      <c r="B34" s="19"/>
      <c r="C34" s="19"/>
      <c r="D34" s="7" t="s">
        <v>8</v>
      </c>
      <c r="E34" s="7"/>
      <c r="F34" s="7"/>
      <c r="G34" s="7"/>
      <c r="H34" s="8" t="e">
        <f t="shared" si="1"/>
        <v>#DIV/0!</v>
      </c>
      <c r="I34" s="19"/>
      <c r="J34" s="16"/>
      <c r="K34" s="9"/>
    </row>
    <row r="35" spans="1:11" ht="15" x14ac:dyDescent="0.2">
      <c r="A35" s="19"/>
      <c r="B35" s="19"/>
      <c r="C35" s="19"/>
      <c r="D35" s="7" t="s">
        <v>9</v>
      </c>
      <c r="E35" s="7"/>
      <c r="F35" s="7"/>
      <c r="G35" s="7"/>
      <c r="H35" s="8" t="e">
        <f t="shared" si="1"/>
        <v>#DIV/0!</v>
      </c>
      <c r="I35" s="19"/>
      <c r="J35" s="16"/>
      <c r="K35" s="9"/>
    </row>
    <row r="36" spans="1:11" ht="11.25" customHeight="1" x14ac:dyDescent="0.2">
      <c r="A36" s="19"/>
      <c r="B36" s="19"/>
      <c r="C36" s="19"/>
      <c r="D36" s="7" t="s">
        <v>10</v>
      </c>
      <c r="E36" s="7"/>
      <c r="F36" s="7"/>
      <c r="G36" s="7"/>
      <c r="H36" s="8" t="e">
        <f t="shared" si="1"/>
        <v>#DIV/0!</v>
      </c>
      <c r="I36" s="19"/>
      <c r="J36" s="16"/>
      <c r="K36" s="9"/>
    </row>
    <row r="37" spans="1:11" ht="15" x14ac:dyDescent="0.2">
      <c r="A37" s="18">
        <v>5</v>
      </c>
      <c r="B37" s="18"/>
      <c r="C37" s="18"/>
      <c r="D37" s="7" t="s">
        <v>6</v>
      </c>
      <c r="E37" s="7"/>
      <c r="F37" s="7"/>
      <c r="G37" s="7"/>
      <c r="H37" s="8" t="e">
        <f t="shared" si="1"/>
        <v>#DIV/0!</v>
      </c>
      <c r="I37" s="18">
        <f>SUM(G37:G41)</f>
        <v>0</v>
      </c>
      <c r="J37" s="15" t="e">
        <f>(I37/SUM(E37:E41))*100</f>
        <v>#DIV/0!</v>
      </c>
      <c r="K37" s="9"/>
    </row>
    <row r="38" spans="1:11" ht="15" x14ac:dyDescent="0.2">
      <c r="A38" s="19"/>
      <c r="B38" s="19"/>
      <c r="C38" s="19"/>
      <c r="D38" s="7" t="s">
        <v>7</v>
      </c>
      <c r="E38" s="7"/>
      <c r="F38" s="7"/>
      <c r="G38" s="7"/>
      <c r="H38" s="8" t="e">
        <f t="shared" si="1"/>
        <v>#DIV/0!</v>
      </c>
      <c r="I38" s="19"/>
      <c r="J38" s="16"/>
      <c r="K38" s="9"/>
    </row>
    <row r="39" spans="1:11" ht="15" x14ac:dyDescent="0.2">
      <c r="A39" s="19"/>
      <c r="B39" s="19"/>
      <c r="C39" s="19"/>
      <c r="D39" s="7" t="s">
        <v>8</v>
      </c>
      <c r="E39" s="7"/>
      <c r="F39" s="7"/>
      <c r="G39" s="7"/>
      <c r="H39" s="8" t="e">
        <f t="shared" si="1"/>
        <v>#DIV/0!</v>
      </c>
      <c r="I39" s="19"/>
      <c r="J39" s="16"/>
      <c r="K39" s="9"/>
    </row>
    <row r="40" spans="1:11" ht="15" x14ac:dyDescent="0.2">
      <c r="A40" s="19"/>
      <c r="B40" s="19"/>
      <c r="C40" s="19"/>
      <c r="D40" s="7" t="s">
        <v>9</v>
      </c>
      <c r="E40" s="7"/>
      <c r="F40" s="7"/>
      <c r="G40" s="7"/>
      <c r="H40" s="8" t="e">
        <f t="shared" si="1"/>
        <v>#DIV/0!</v>
      </c>
      <c r="I40" s="19"/>
      <c r="J40" s="16"/>
      <c r="K40" s="9"/>
    </row>
    <row r="41" spans="1:11" ht="15" x14ac:dyDescent="0.25">
      <c r="A41" s="20"/>
      <c r="B41" s="20"/>
      <c r="C41" s="20"/>
      <c r="D41" s="7" t="s">
        <v>10</v>
      </c>
      <c r="E41" s="7"/>
      <c r="F41" s="7"/>
      <c r="G41" s="7"/>
      <c r="H41" s="8" t="e">
        <f t="shared" si="1"/>
        <v>#DIV/0!</v>
      </c>
      <c r="I41" s="20"/>
      <c r="J41" s="17"/>
      <c r="K41" s="10"/>
    </row>
    <row r="42" spans="1:11" ht="15" x14ac:dyDescent="0.2">
      <c r="A42" s="18">
        <v>6</v>
      </c>
      <c r="B42" s="18"/>
      <c r="C42" s="18"/>
      <c r="D42" s="7" t="s">
        <v>6</v>
      </c>
      <c r="E42" s="7"/>
      <c r="F42" s="7"/>
      <c r="G42" s="7"/>
      <c r="H42" s="8" t="e">
        <f t="shared" si="1"/>
        <v>#DIV/0!</v>
      </c>
      <c r="I42" s="18">
        <f>SUM(G42:G46)</f>
        <v>0</v>
      </c>
      <c r="J42" s="15" t="e">
        <f>(I42/SUM(E42:E46))*100</f>
        <v>#DIV/0!</v>
      </c>
      <c r="K42" s="9"/>
    </row>
    <row r="43" spans="1:11" ht="15" x14ac:dyDescent="0.2">
      <c r="A43" s="19"/>
      <c r="B43" s="19"/>
      <c r="C43" s="19"/>
      <c r="D43" s="7" t="s">
        <v>7</v>
      </c>
      <c r="E43" s="7"/>
      <c r="F43" s="7"/>
      <c r="G43" s="7"/>
      <c r="H43" s="8" t="e">
        <f t="shared" si="1"/>
        <v>#DIV/0!</v>
      </c>
      <c r="I43" s="19"/>
      <c r="J43" s="16"/>
      <c r="K43" s="9"/>
    </row>
    <row r="44" spans="1:11" ht="15" x14ac:dyDescent="0.2">
      <c r="A44" s="19"/>
      <c r="B44" s="19"/>
      <c r="C44" s="19"/>
      <c r="D44" s="7" t="s">
        <v>8</v>
      </c>
      <c r="E44" s="7"/>
      <c r="F44" s="7"/>
      <c r="G44" s="7"/>
      <c r="H44" s="8" t="e">
        <f t="shared" si="1"/>
        <v>#DIV/0!</v>
      </c>
      <c r="I44" s="19"/>
      <c r="J44" s="16"/>
      <c r="K44" s="9"/>
    </row>
    <row r="45" spans="1:11" ht="15" x14ac:dyDescent="0.2">
      <c r="A45" s="19"/>
      <c r="B45" s="19"/>
      <c r="C45" s="19"/>
      <c r="D45" s="7" t="s">
        <v>9</v>
      </c>
      <c r="E45" s="7"/>
      <c r="F45" s="7"/>
      <c r="G45" s="7"/>
      <c r="H45" s="8" t="e">
        <f t="shared" si="1"/>
        <v>#DIV/0!</v>
      </c>
      <c r="I45" s="19"/>
      <c r="J45" s="16"/>
      <c r="K45" s="9"/>
    </row>
    <row r="46" spans="1:11" ht="15" x14ac:dyDescent="0.25">
      <c r="A46" s="20"/>
      <c r="B46" s="20"/>
      <c r="C46" s="20"/>
      <c r="D46" s="7" t="s">
        <v>10</v>
      </c>
      <c r="E46" s="7"/>
      <c r="F46" s="7"/>
      <c r="G46" s="7"/>
      <c r="H46" s="8" t="e">
        <f t="shared" si="1"/>
        <v>#DIV/0!</v>
      </c>
      <c r="I46" s="20"/>
      <c r="J46" s="17"/>
      <c r="K46" s="10"/>
    </row>
    <row r="47" spans="1:11" ht="15" x14ac:dyDescent="0.2">
      <c r="A47" s="18">
        <v>7</v>
      </c>
      <c r="B47" s="18"/>
      <c r="C47" s="18"/>
      <c r="D47" s="7" t="s">
        <v>6</v>
      </c>
      <c r="E47" s="7"/>
      <c r="F47" s="7"/>
      <c r="G47" s="7"/>
      <c r="H47" s="8" t="e">
        <f t="shared" si="1"/>
        <v>#DIV/0!</v>
      </c>
      <c r="I47" s="18">
        <f>SUM(G47:G51)</f>
        <v>0</v>
      </c>
      <c r="J47" s="15" t="e">
        <f>(I47/SUM(E47:E51))*100</f>
        <v>#DIV/0!</v>
      </c>
      <c r="K47" s="9"/>
    </row>
    <row r="48" spans="1:11" ht="15" x14ac:dyDescent="0.2">
      <c r="A48" s="19"/>
      <c r="B48" s="19"/>
      <c r="C48" s="19"/>
      <c r="D48" s="7" t="s">
        <v>7</v>
      </c>
      <c r="E48" s="7"/>
      <c r="F48" s="7"/>
      <c r="G48" s="7"/>
      <c r="H48" s="8" t="e">
        <f t="shared" si="1"/>
        <v>#DIV/0!</v>
      </c>
      <c r="I48" s="19"/>
      <c r="J48" s="16"/>
      <c r="K48" s="9"/>
    </row>
    <row r="49" spans="1:11" ht="15" x14ac:dyDescent="0.2">
      <c r="A49" s="19"/>
      <c r="B49" s="19"/>
      <c r="C49" s="19"/>
      <c r="D49" s="7" t="s">
        <v>8</v>
      </c>
      <c r="E49" s="7"/>
      <c r="F49" s="7"/>
      <c r="G49" s="7"/>
      <c r="H49" s="8" t="e">
        <f t="shared" si="1"/>
        <v>#DIV/0!</v>
      </c>
      <c r="I49" s="19"/>
      <c r="J49" s="16"/>
      <c r="K49" s="9"/>
    </row>
    <row r="50" spans="1:11" ht="15" x14ac:dyDescent="0.2">
      <c r="A50" s="19"/>
      <c r="B50" s="19"/>
      <c r="C50" s="19"/>
      <c r="D50" s="7" t="s">
        <v>9</v>
      </c>
      <c r="E50" s="7"/>
      <c r="F50" s="7"/>
      <c r="G50" s="7"/>
      <c r="H50" s="8" t="e">
        <f t="shared" si="1"/>
        <v>#DIV/0!</v>
      </c>
      <c r="I50" s="19"/>
      <c r="J50" s="16"/>
      <c r="K50" s="9"/>
    </row>
    <row r="51" spans="1:11" ht="15" x14ac:dyDescent="0.2">
      <c r="A51" s="20"/>
      <c r="B51" s="20"/>
      <c r="C51" s="20"/>
      <c r="D51" s="7" t="s">
        <v>10</v>
      </c>
      <c r="E51" s="7"/>
      <c r="F51" s="7"/>
      <c r="G51" s="7"/>
      <c r="H51" s="8" t="e">
        <f t="shared" si="1"/>
        <v>#DIV/0!</v>
      </c>
      <c r="I51" s="20"/>
      <c r="J51" s="17"/>
      <c r="K51" s="9"/>
    </row>
    <row r="77" spans="3:12" ht="56.25" customHeight="1" x14ac:dyDescent="0.25">
      <c r="C77" s="32" t="s">
        <v>24</v>
      </c>
      <c r="D77" s="32"/>
      <c r="E77" s="14"/>
      <c r="F77" s="14"/>
      <c r="G77" s="14"/>
      <c r="H77" s="14"/>
      <c r="K77" s="14" t="s">
        <v>25</v>
      </c>
      <c r="L77" s="14"/>
    </row>
    <row r="82" spans="11:11" x14ac:dyDescent="0.2">
      <c r="K82" s="3" t="s">
        <v>27</v>
      </c>
    </row>
  </sheetData>
  <mergeCells count="55">
    <mergeCell ref="A9:C9"/>
    <mergeCell ref="H9:K9"/>
    <mergeCell ref="A2:B5"/>
    <mergeCell ref="C2:K5"/>
    <mergeCell ref="A6:K6"/>
    <mergeCell ref="A7:K7"/>
    <mergeCell ref="A8:K8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  <mergeCell ref="A15:C15"/>
    <mergeCell ref="H15:K15"/>
    <mergeCell ref="A22:A26"/>
    <mergeCell ref="B22:B26"/>
    <mergeCell ref="C22:C26"/>
    <mergeCell ref="I22:I26"/>
    <mergeCell ref="J22:J26"/>
    <mergeCell ref="A17:A21"/>
    <mergeCell ref="B17:B21"/>
    <mergeCell ref="C17:C21"/>
    <mergeCell ref="I17:I21"/>
    <mergeCell ref="J17:J21"/>
    <mergeCell ref="A32:A36"/>
    <mergeCell ref="B32:B36"/>
    <mergeCell ref="C32:C36"/>
    <mergeCell ref="I32:I36"/>
    <mergeCell ref="J32:J36"/>
    <mergeCell ref="A27:A31"/>
    <mergeCell ref="B27:B31"/>
    <mergeCell ref="C27:C31"/>
    <mergeCell ref="I27:I31"/>
    <mergeCell ref="J27:J31"/>
    <mergeCell ref="J37:J41"/>
    <mergeCell ref="A42:A46"/>
    <mergeCell ref="B42:B46"/>
    <mergeCell ref="C42:C46"/>
    <mergeCell ref="I42:I46"/>
    <mergeCell ref="J42:J46"/>
    <mergeCell ref="C77:D77"/>
    <mergeCell ref="A37:A41"/>
    <mergeCell ref="B37:B41"/>
    <mergeCell ref="C37:C41"/>
    <mergeCell ref="I37:I41"/>
    <mergeCell ref="A47:A51"/>
    <mergeCell ref="B47:B51"/>
    <mergeCell ref="C47:C51"/>
    <mergeCell ref="I47:I51"/>
    <mergeCell ref="J47:J51"/>
  </mergeCells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Mid I Result Analysis</vt:lpstr>
      <vt:lpstr>Mid II Result Analysis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2022-07-19T12:03:47Z</cp:lastPrinted>
  <dcterms:created xsi:type="dcterms:W3CDTF">2022-05-30T05:18:08Z</dcterms:created>
  <dcterms:modified xsi:type="dcterms:W3CDTF">2024-08-29T02:10:39Z</dcterms:modified>
</cp:coreProperties>
</file>